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activeTab="1"/>
  </bookViews>
  <sheets>
    <sheet name="附1" sheetId="1" r:id="rId1"/>
    <sheet name="附2" sheetId="2" r:id="rId2"/>
  </sheets>
  <definedNames>
    <definedName name="_xlnm.Print_Titles" localSheetId="1">附2!$1:$3</definedName>
    <definedName name="_xlnm.Print_Titles" localSheetId="0">附1!$1:$5</definedName>
  </definedNames>
  <calcPr calcId="144525"/>
</workbook>
</file>

<file path=xl/sharedStrings.xml><?xml version="1.0" encoding="utf-8"?>
<sst xmlns="http://schemas.openxmlformats.org/spreadsheetml/2006/main" count="182" uniqueCount="173">
  <si>
    <t>附件1：</t>
  </si>
  <si>
    <t>农业保险保费补贴资金结算表</t>
  </si>
  <si>
    <t>填报单位：</t>
  </si>
  <si>
    <t>单位：元/亩（头），万亩，万头，万元</t>
  </si>
  <si>
    <t>填报日期：</t>
  </si>
  <si>
    <t>品    种</t>
  </si>
  <si>
    <t>种植面积/存栏面积</t>
  </si>
  <si>
    <t>投保面积/投保数量</t>
  </si>
  <si>
    <t>参保率</t>
  </si>
  <si>
    <t>单位保额</t>
  </si>
  <si>
    <t>直接物化成本</t>
  </si>
  <si>
    <t>土地成本</t>
  </si>
  <si>
    <t>人工成本</t>
  </si>
  <si>
    <t>保险费率</t>
  </si>
  <si>
    <t>单位保费</t>
  </si>
  <si>
    <t>保费规模</t>
  </si>
  <si>
    <t>中央财政补贴</t>
  </si>
  <si>
    <t>自治区财政补贴</t>
  </si>
  <si>
    <t>市财政补贴</t>
  </si>
  <si>
    <t>农户承担</t>
  </si>
  <si>
    <t>金额</t>
  </si>
  <si>
    <t>比例</t>
  </si>
  <si>
    <t>一、种植险合计</t>
  </si>
  <si>
    <t>水稻</t>
  </si>
  <si>
    <t>小麦</t>
  </si>
  <si>
    <t>玉米</t>
  </si>
  <si>
    <t>马铃薯</t>
  </si>
  <si>
    <t>油料作物</t>
  </si>
  <si>
    <t>三大粮食作物制种小计</t>
  </si>
  <si>
    <t>水稻制种</t>
  </si>
  <si>
    <t>小麦制种</t>
  </si>
  <si>
    <t>玉米制种</t>
  </si>
  <si>
    <t>二、养殖险合计</t>
  </si>
  <si>
    <t>能繁母猪</t>
  </si>
  <si>
    <t>育肥猪</t>
  </si>
  <si>
    <t>犊奶牛</t>
  </si>
  <si>
    <t>后背奶牛</t>
  </si>
  <si>
    <t>成年奶牛</t>
  </si>
  <si>
    <t>三、森林合计</t>
  </si>
  <si>
    <t>公益林（自治区级）</t>
  </si>
  <si>
    <t>2‰</t>
  </si>
  <si>
    <t>公益林（市级）</t>
  </si>
  <si>
    <t>公益林（其他社会组织或个人）</t>
  </si>
  <si>
    <t>商品林</t>
  </si>
  <si>
    <t>4‰</t>
  </si>
  <si>
    <t xml:space="preserve">中央补贴合计金额         </t>
  </si>
  <si>
    <t>四、自治区优势特色农产品保险合计</t>
  </si>
  <si>
    <t>枸杞</t>
  </si>
  <si>
    <t>酿酒葡萄</t>
  </si>
  <si>
    <t>种植小计</t>
  </si>
  <si>
    <t>犊肉牛</t>
  </si>
  <si>
    <t>后备肉牛</t>
  </si>
  <si>
    <t>成年肉牛</t>
  </si>
  <si>
    <t>肉羊</t>
  </si>
  <si>
    <t>养殖小计</t>
  </si>
  <si>
    <t>五、县域优势特色农产品保险合计</t>
  </si>
  <si>
    <t>露地蔬菜</t>
  </si>
  <si>
    <t>日光温室</t>
  </si>
  <si>
    <t>拱棚</t>
  </si>
  <si>
    <t>林果</t>
  </si>
  <si>
    <t>西（甜）瓜</t>
  </si>
  <si>
    <t>……</t>
  </si>
  <si>
    <t xml:space="preserve">地方优势特色产业保险  合计金额      </t>
  </si>
  <si>
    <t>总计金额</t>
  </si>
  <si>
    <t>附件2</t>
  </si>
  <si>
    <t>农业保险承保机构绩效评价表</t>
  </si>
  <si>
    <t>类别</t>
  </si>
  <si>
    <t>名称</t>
  </si>
  <si>
    <t>考评内容</t>
  </si>
  <si>
    <t>检查方式</t>
  </si>
  <si>
    <t>评分依据</t>
  </si>
  <si>
    <t>分值</t>
  </si>
  <si>
    <t>考评分</t>
  </si>
  <si>
    <t>政策宣传</t>
  </si>
  <si>
    <t>宣传推动</t>
  </si>
  <si>
    <t xml:space="preserve">  检查农业保险工作及政策宣传到位情况。包括投保须知，承保理赔流程、损失认定标准，相关保险术语解释等。</t>
  </si>
  <si>
    <t xml:space="preserve">  查阅保险机构有关宣传资料，核实政策宣传到位情况。</t>
  </si>
  <si>
    <t xml:space="preserve">  未开展宣传工作的，扣6分；政策宣传存在死角的，发现一处扣2分，扣完为止。</t>
  </si>
  <si>
    <t xml:space="preserve">  检查投保须知、承保流程、理赔流程、联系人和业务咨询电话等信息，应张贴到每个乡镇(街道办)、村委会公告栏等公共场所。</t>
  </si>
  <si>
    <t xml:space="preserve">  随机抽查2个以上乡镇（街道办）的5个以上村委会。</t>
  </si>
  <si>
    <t xml:space="preserve">  未张贴宣传政策的，扣3分；未公布咨询电话的，扣2分。</t>
  </si>
  <si>
    <t>农户反馈</t>
  </si>
  <si>
    <t xml:space="preserve">  履行书面或口头告知义务，投保农户知晓本人所投保的品种及主要内容。</t>
  </si>
  <si>
    <t xml:space="preserve">  随机抽查2个以上乡镇(街道办)的5个以上投保农户。</t>
  </si>
  <si>
    <t xml:space="preserve">  有1个农户对本人投保品种及主要内容不了解的，扣1分；扣完为止。</t>
  </si>
  <si>
    <t xml:space="preserve">  服务质量好，无故意拒保、无重大理赔投诉事件。</t>
  </si>
  <si>
    <t xml:space="preserve">  核查县区信访、财政、农业农村、林草部门的投诉记录。</t>
  </si>
  <si>
    <t xml:space="preserve">  有重大投诉事件的，扣5分；查访县区投保农户5人以上，1人次反映服务质量差，经查属实的，扣1分；扣完为止。</t>
  </si>
  <si>
    <t xml:space="preserve">  设计调查问卷，对农户满意度进行抽样调查。</t>
  </si>
  <si>
    <t xml:space="preserve">  随机抽查2个以上乡镇（街道办）的5个以上投保农户。</t>
  </si>
  <si>
    <r>
      <rPr>
        <sz val="9"/>
        <rFont val="宋体"/>
        <charset val="134"/>
      </rPr>
      <t xml:space="preserve">  根据被抽样调查农户实际打分情况，满意度</t>
    </r>
    <r>
      <rPr>
        <sz val="9"/>
        <rFont val="SimSun"/>
        <charset val="134"/>
      </rPr>
      <t>≧</t>
    </r>
    <r>
      <rPr>
        <sz val="9"/>
        <rFont val="宋体"/>
        <charset val="134"/>
      </rPr>
      <t>90%，得5分。满意度每降低10%，扣1分，扣完为止。满意度</t>
    </r>
    <r>
      <rPr>
        <sz val="9"/>
        <rFont val="SimSun"/>
        <charset val="134"/>
      </rPr>
      <t>≦</t>
    </r>
    <r>
      <rPr>
        <sz val="9"/>
        <rFont val="宋体"/>
        <charset val="134"/>
      </rPr>
      <t>60%，不得分。</t>
    </r>
  </si>
  <si>
    <t>服务管理</t>
  </si>
  <si>
    <t>机构设置</t>
  </si>
  <si>
    <t>县级承保机构应设独立的农业保险工作管理部门。</t>
  </si>
  <si>
    <t xml:space="preserve">  查阅保险机构设置的文件，检查办公场所。</t>
  </si>
  <si>
    <t xml:space="preserve">  没有设置的，扣2分。</t>
  </si>
  <si>
    <t xml:space="preserve">  县（区）辖区乡镇应设置较为完善的基层经办机构。</t>
  </si>
  <si>
    <t xml:space="preserve">  查看保险机构的设置文件，检查办公场地。</t>
  </si>
  <si>
    <t xml:space="preserve">  有1个乡镇未设经办机构的，扣2分；扣完为止。</t>
  </si>
  <si>
    <t xml:space="preserve">  各乡镇(街道办)均聘有协保员，能够开展承保业务和理赔服务。</t>
  </si>
  <si>
    <t xml:space="preserve">  查看保险机构的聘用文件，随机走访相关人员。</t>
  </si>
  <si>
    <t xml:space="preserve">  有1个乡镇未组建协保员队伍的，扣2分；扣完为止。</t>
  </si>
  <si>
    <t>业务培训</t>
  </si>
  <si>
    <t xml:space="preserve">  每年组织农业保险业务人员进行培训。</t>
  </si>
  <si>
    <t xml:space="preserve">  查看培训记录和其他相关培训资料。</t>
  </si>
  <si>
    <t xml:space="preserve">  年度组织开展业务培训不少于2次。少1次的，扣1分；未培训的，不得分。</t>
  </si>
  <si>
    <t>内控管理</t>
  </si>
  <si>
    <t xml:space="preserve">  相关制度健全、业务流程规范</t>
  </si>
  <si>
    <t xml:space="preserve">  查看保险机构制度文件。</t>
  </si>
  <si>
    <t xml:space="preserve">  未建立相关制度机制的，缺1项，扣1分，扣完为止。</t>
  </si>
  <si>
    <t>材料报送</t>
  </si>
  <si>
    <t xml:space="preserve">  按照自治区及县级财政部门要求，及时报送保费补贴申请、季度报表和年度总结。</t>
  </si>
  <si>
    <t xml:space="preserve">  查看保险机构报表报送的时间记录。</t>
  </si>
  <si>
    <t xml:space="preserve"> 缺1项，扣1分，扣完为止。</t>
  </si>
  <si>
    <t xml:space="preserve">  上报资料数据准确、真实。</t>
  </si>
  <si>
    <t xml:space="preserve">  通过抽查方式进行核对。</t>
  </si>
  <si>
    <t xml:space="preserve">  出现数据不准确、不真实的，扣2分；严重失真的，扣3分。</t>
  </si>
  <si>
    <t>承保管理</t>
  </si>
  <si>
    <t>政策执行</t>
  </si>
  <si>
    <t xml:space="preserve">  严格执行中央、自治区及县级农业保险政策，遵循各项保险条款，合理合规承保。</t>
  </si>
  <si>
    <t xml:space="preserve">  对照政策标准，查看保险机构承保资料。</t>
  </si>
  <si>
    <t xml:space="preserve">  发现政策落实不严格的，扣2分；有严重违规行为的，按照有关规定另行处理。</t>
  </si>
  <si>
    <t>承保覆盖面</t>
  </si>
  <si>
    <t xml:space="preserve"> 在政策宣传全覆盖的基础上， 实现保险品种全覆盖，实现愿保尽保。</t>
  </si>
  <si>
    <t xml:space="preserve">  对照遴选区域，核实承保数据，核算承保覆盖面。</t>
  </si>
  <si>
    <t>承保机构保险覆盖面≥85%的，得5分；每降低2个百分点，扣1分。扣完为止。</t>
  </si>
  <si>
    <t>承保程序</t>
  </si>
  <si>
    <t xml:space="preserve">  农户承保信息(品种、数量、保额、费率、身份证号、银行卡号等）须真实、完整，确保农户有签字，及时准确填写投保单。实行集体投保的，保险单后应附有农户签字的分户清单。</t>
  </si>
  <si>
    <t xml:space="preserve">  查看保险机构投保单、投保清单。</t>
  </si>
  <si>
    <t xml:space="preserve">  发现信息不真实、不完整、未按规定签名的，一律扣2分；情节严重的，视情况加重扣分，扣完为止。</t>
  </si>
  <si>
    <t>保单信息完整，要素齐全</t>
  </si>
  <si>
    <t xml:space="preserve">  抽查保险机构保单、凭证等相关资料。</t>
  </si>
  <si>
    <t xml:space="preserve">  发现缺少1项的，扣1分；扣完为止。</t>
  </si>
  <si>
    <t xml:space="preserve">  严格执行农户自交保费“见费出单”制度。</t>
  </si>
  <si>
    <t xml:space="preserve">  查看保险机构承保相关资料。</t>
  </si>
  <si>
    <t xml:space="preserve">  发现有1例违反“见费出单”规定的，扣1分；扣完为止。</t>
  </si>
  <si>
    <t xml:space="preserve">  保单承保数量与农户实际种植亩数和养殖头数相符。</t>
  </si>
  <si>
    <t xml:space="preserve">  随机抽查2个以上乡镇(街道办)的保单，核对标的与实际是否一致。</t>
  </si>
  <si>
    <t xml:space="preserve">  发现错保1例的，扣2分；扣完为止。</t>
  </si>
  <si>
    <t xml:space="preserve">  集体投保的业务，投保信息应在村委会公告栏上进行3天公示。</t>
  </si>
  <si>
    <t xml:space="preserve">  随机抽查2个以上村委会，查看保险机构的公示照片和记录等资料。</t>
  </si>
  <si>
    <t xml:space="preserve">  发现有1个村委会未公示或公示未达到3天的，扣1分；扣完为止。</t>
  </si>
  <si>
    <t xml:space="preserve">  保险单或保险凭证（电子保单或电子凭证）发放到户。</t>
  </si>
  <si>
    <t xml:space="preserve">  发现1户未发放保险单或保险凭证（电子保单或电子凭证）的，扣1分；扣完为止。</t>
  </si>
  <si>
    <t>理赔管理</t>
  </si>
  <si>
    <t>查勘时效</t>
  </si>
  <si>
    <t xml:space="preserve">  接到报案后24小时内赶赴现场查勘，因不可抗力或重大灾害原因难以及时到达的，应及时与报案人联系并说明原因。</t>
  </si>
  <si>
    <t xml:space="preserve"> 查看保险机构出勤记录。</t>
  </si>
  <si>
    <t xml:space="preserve">  受灾农户反映有1例在规定时间内未到达现场的，扣1分；扣完为止。</t>
  </si>
  <si>
    <t>赔款到户</t>
  </si>
  <si>
    <t xml:space="preserve">  按照农业保险合同约定，与被保险农户达成赔偿协议后10日内或按照合同约定时限，将赔款及时足额支付给农户。</t>
  </si>
  <si>
    <t xml:space="preserve"> 查看保险机构赔款记录。</t>
  </si>
  <si>
    <t xml:space="preserve">  受灾农户反映有1例未按约定时限赔款的，扣1分；扣完为止。</t>
  </si>
  <si>
    <t>管理流程</t>
  </si>
  <si>
    <t xml:space="preserve">  制定农业保险理赔公示制度，并按规定据实赔付。</t>
  </si>
  <si>
    <t xml:space="preserve">  查看保险机构相关文件资料。</t>
  </si>
  <si>
    <t xml:space="preserve">  无公示制度的，扣1分；有制度但未按要求公示的，扣1分；平均赔付，扣1分；封顶赔付，扣1分；未达到起赔点、对农户自交保费按倍数返还的，扣1分。</t>
  </si>
  <si>
    <t xml:space="preserve">  建立理赔投诉制度，确保投保人的投诉得到及时合理解决。</t>
  </si>
  <si>
    <t xml:space="preserve">  查看保险机构理赔流程，是否设立相关岗位并配备专人负责。</t>
  </si>
  <si>
    <t xml:space="preserve">  无理赔投诉制度的，扣2分；有制度但无专人处理的，扣1分。</t>
  </si>
  <si>
    <t xml:space="preserve">  建立理赔回访制度，按一定比例对被保险人实际收到赔款的情况进行回访。</t>
  </si>
  <si>
    <t xml:space="preserve">  查看保险机构回访制度和记录。</t>
  </si>
  <si>
    <t xml:space="preserve">  无理赔回访制度的，扣2分；有制度但没按比例回访的，扣1分。</t>
  </si>
  <si>
    <t>减灾措施</t>
  </si>
  <si>
    <t xml:space="preserve">  为减轻农户受灾，采取积极有效的预防措施，配合政府开展防灾减损工作，制定防灾减灾计划。</t>
  </si>
  <si>
    <t xml:space="preserve">  查看预防计划和措施方案的落实情况。</t>
  </si>
  <si>
    <t xml:space="preserve">  无预防计划和措施方案的，扣2分；有计划方案但措施不力的，扣1分。</t>
  </si>
  <si>
    <t>信息化管理</t>
  </si>
  <si>
    <t>系统管理</t>
  </si>
  <si>
    <t xml:space="preserve">  建立完备的电子信息系统管理机制，检查核心业务系统录入完整的信息：包括投保人（被保险人）的姓名(组织名称)、身份证号码(组织机构代码)、联系方式、标的种类和数量、地标位置或耳标号等识别信息、资金账号等。</t>
  </si>
  <si>
    <t xml:space="preserve">  登录保险机构电子信息管理系统。</t>
  </si>
  <si>
    <t xml:space="preserve"> 无管理系统的，扣4分。信息管理系统不规范的，扣2分；核心业务系统录入信息不完整的，扣2分。</t>
  </si>
  <si>
    <t>总    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</si>
</sst>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20"/>
      <color theme="1"/>
      <name val="方正小标宋_GBK"/>
      <charset val="134"/>
    </font>
    <font>
      <sz val="10"/>
      <color theme="1"/>
      <name val="方正仿宋_GBK"/>
      <charset val="134"/>
    </font>
    <font>
      <sz val="11"/>
      <color theme="1"/>
      <name val="方正仿宋_GBK"/>
      <charset val="134"/>
    </font>
    <font>
      <sz val="9"/>
      <color theme="1"/>
      <name val="方正仿宋_GBK"/>
      <charset val="134"/>
    </font>
    <font>
      <b/>
      <sz val="9"/>
      <color theme="1"/>
      <name val="方正仿宋_GBK"/>
      <charset val="134"/>
    </font>
    <font>
      <b/>
      <sz val="7"/>
      <color theme="1"/>
      <name val="方正仿宋_GBK"/>
      <charset val="134"/>
    </font>
    <font>
      <sz val="7"/>
      <color theme="1"/>
      <name val="方正仿宋_GBK"/>
      <charset val="134"/>
    </font>
    <font>
      <sz val="9"/>
      <color theme="1"/>
      <name val="宋体"/>
      <charset val="134"/>
      <scheme val="minor"/>
    </font>
    <font>
      <sz val="6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18" borderId="14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9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5"/>
  <sheetViews>
    <sheetView zoomScale="90" zoomScaleNormal="90" workbookViewId="0">
      <pane ySplit="5" topLeftCell="A6" activePane="bottomLeft" state="frozen"/>
      <selection/>
      <selection pane="bottomLeft" activeCell="B27" sqref="B27"/>
    </sheetView>
  </sheetViews>
  <sheetFormatPr defaultColWidth="9" defaultRowHeight="14.4"/>
  <cols>
    <col min="1" max="1" width="16.5555555555556" customWidth="1"/>
    <col min="2" max="2" width="9.12962962962963" customWidth="1"/>
    <col min="3" max="3" width="9.62962962962963" customWidth="1"/>
    <col min="4" max="4" width="6.25925925925926" customWidth="1"/>
    <col min="5" max="5" width="8.12962962962963" customWidth="1"/>
    <col min="6" max="6" width="7.37962962962963" customWidth="1"/>
    <col min="7" max="7" width="8.37962962962963" customWidth="1"/>
    <col min="8" max="8" width="8.12962962962963" customWidth="1"/>
    <col min="9" max="9" width="5.75925925925926" customWidth="1"/>
    <col min="10" max="11" width="8.12962962962963" customWidth="1"/>
    <col min="12" max="19" width="6.62962962962963" customWidth="1"/>
  </cols>
  <sheetData>
    <row r="1" spans="1:1">
      <c r="A1" t="s">
        <v>0</v>
      </c>
    </row>
    <row r="2" ht="23" customHeight="1" spans="1:19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ht="15" customHeight="1" spans="1:19">
      <c r="A3" s="27" t="s">
        <v>2</v>
      </c>
      <c r="B3" s="28"/>
      <c r="C3" s="28"/>
      <c r="D3" s="28"/>
      <c r="E3" s="28"/>
      <c r="F3" s="29" t="s">
        <v>3</v>
      </c>
      <c r="G3" s="28"/>
      <c r="H3" s="28"/>
      <c r="I3" s="28"/>
      <c r="J3" s="28"/>
      <c r="K3" s="28"/>
      <c r="L3" s="28"/>
      <c r="M3" s="29" t="s">
        <v>4</v>
      </c>
      <c r="N3" s="28"/>
      <c r="O3" s="28"/>
      <c r="P3" s="28"/>
      <c r="Q3" s="28"/>
      <c r="R3" s="28"/>
      <c r="S3" s="28"/>
    </row>
    <row r="4" ht="15" customHeight="1" spans="1:19">
      <c r="A4" s="30" t="s">
        <v>5</v>
      </c>
      <c r="B4" s="30" t="s">
        <v>6</v>
      </c>
      <c r="C4" s="30" t="s">
        <v>7</v>
      </c>
      <c r="D4" s="30" t="s">
        <v>8</v>
      </c>
      <c r="E4" s="30" t="s">
        <v>9</v>
      </c>
      <c r="F4" s="30" t="s">
        <v>10</v>
      </c>
      <c r="G4" s="30" t="s">
        <v>11</v>
      </c>
      <c r="H4" s="30" t="s">
        <v>12</v>
      </c>
      <c r="I4" s="30" t="s">
        <v>13</v>
      </c>
      <c r="J4" s="30" t="s">
        <v>14</v>
      </c>
      <c r="K4" s="30" t="s">
        <v>15</v>
      </c>
      <c r="L4" s="41" t="s">
        <v>16</v>
      </c>
      <c r="M4" s="41"/>
      <c r="N4" s="41" t="s">
        <v>17</v>
      </c>
      <c r="O4" s="41"/>
      <c r="P4" s="41" t="s">
        <v>18</v>
      </c>
      <c r="Q4" s="41"/>
      <c r="R4" s="41" t="s">
        <v>19</v>
      </c>
      <c r="S4" s="41"/>
    </row>
    <row r="5" ht="15" customHeight="1" spans="1:19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41" t="s">
        <v>20</v>
      </c>
      <c r="M5" s="41" t="s">
        <v>21</v>
      </c>
      <c r="N5" s="41" t="s">
        <v>20</v>
      </c>
      <c r="O5" s="41" t="s">
        <v>21</v>
      </c>
      <c r="P5" s="41" t="s">
        <v>20</v>
      </c>
      <c r="Q5" s="41" t="s">
        <v>21</v>
      </c>
      <c r="R5" s="41" t="s">
        <v>20</v>
      </c>
      <c r="S5" s="41" t="s">
        <v>21</v>
      </c>
    </row>
    <row r="6" ht="23.6" customHeight="1" spans="1:19">
      <c r="A6" s="31" t="s">
        <v>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ht="23.6" customHeight="1" spans="1:19">
      <c r="A7" s="33" t="s">
        <v>23</v>
      </c>
      <c r="B7" s="32"/>
      <c r="C7" s="32"/>
      <c r="D7" s="32"/>
      <c r="E7" s="34">
        <v>600</v>
      </c>
      <c r="F7" s="32"/>
      <c r="G7" s="32"/>
      <c r="H7" s="32"/>
      <c r="I7" s="42">
        <v>0.04</v>
      </c>
      <c r="J7" s="34">
        <f t="shared" ref="J7:J11" si="0">E7*I7</f>
        <v>24</v>
      </c>
      <c r="K7" s="32"/>
      <c r="L7" s="43"/>
      <c r="M7" s="42">
        <v>0.45</v>
      </c>
      <c r="N7" s="42"/>
      <c r="O7" s="42">
        <v>0.25</v>
      </c>
      <c r="P7" s="32"/>
      <c r="Q7" s="42">
        <v>0.1</v>
      </c>
      <c r="R7" s="42"/>
      <c r="S7" s="42">
        <v>0.2</v>
      </c>
    </row>
    <row r="8" ht="23.6" customHeight="1" spans="1:19">
      <c r="A8" s="33" t="s">
        <v>24</v>
      </c>
      <c r="B8" s="32"/>
      <c r="C8" s="32"/>
      <c r="D8" s="32"/>
      <c r="E8" s="34">
        <v>500</v>
      </c>
      <c r="F8" s="32"/>
      <c r="G8" s="32"/>
      <c r="H8" s="32"/>
      <c r="I8" s="42">
        <v>0.04</v>
      </c>
      <c r="J8" s="34">
        <f t="shared" si="0"/>
        <v>20</v>
      </c>
      <c r="K8" s="32"/>
      <c r="L8" s="43"/>
      <c r="M8" s="42">
        <v>0.45</v>
      </c>
      <c r="N8" s="42"/>
      <c r="O8" s="42">
        <v>0.25</v>
      </c>
      <c r="P8" s="32"/>
      <c r="Q8" s="42">
        <v>0.1</v>
      </c>
      <c r="R8" s="42"/>
      <c r="S8" s="42">
        <v>0.2</v>
      </c>
    </row>
    <row r="9" ht="23.6" customHeight="1" spans="1:19">
      <c r="A9" s="33" t="s">
        <v>25</v>
      </c>
      <c r="B9" s="32"/>
      <c r="C9" s="32"/>
      <c r="D9" s="32"/>
      <c r="E9" s="34">
        <v>500</v>
      </c>
      <c r="F9" s="32"/>
      <c r="G9" s="32"/>
      <c r="H9" s="32"/>
      <c r="I9" s="42">
        <v>0.04</v>
      </c>
      <c r="J9" s="34">
        <f t="shared" si="0"/>
        <v>20</v>
      </c>
      <c r="K9" s="32"/>
      <c r="L9" s="43"/>
      <c r="M9" s="42">
        <v>0.45</v>
      </c>
      <c r="N9" s="42"/>
      <c r="O9" s="42">
        <v>0.25</v>
      </c>
      <c r="P9" s="32"/>
      <c r="Q9" s="42">
        <v>0.1</v>
      </c>
      <c r="R9" s="42"/>
      <c r="S9" s="42">
        <v>0.2</v>
      </c>
    </row>
    <row r="10" ht="23.6" customHeight="1" spans="1:19">
      <c r="A10" s="33" t="s">
        <v>26</v>
      </c>
      <c r="B10" s="32"/>
      <c r="C10" s="32"/>
      <c r="D10" s="32"/>
      <c r="E10" s="34">
        <v>600</v>
      </c>
      <c r="F10" s="32"/>
      <c r="G10" s="32"/>
      <c r="H10" s="32"/>
      <c r="I10" s="42">
        <v>0.05</v>
      </c>
      <c r="J10" s="34">
        <f t="shared" si="0"/>
        <v>30</v>
      </c>
      <c r="K10" s="32"/>
      <c r="L10" s="43"/>
      <c r="M10" s="42">
        <v>0.45</v>
      </c>
      <c r="N10" s="42"/>
      <c r="O10" s="42">
        <v>0.25</v>
      </c>
      <c r="P10" s="32"/>
      <c r="Q10" s="42">
        <v>0.1</v>
      </c>
      <c r="R10" s="42"/>
      <c r="S10" s="42">
        <v>0.2</v>
      </c>
    </row>
    <row r="11" ht="23.6" customHeight="1" spans="1:19">
      <c r="A11" s="33" t="s">
        <v>27</v>
      </c>
      <c r="B11" s="32"/>
      <c r="C11" s="32"/>
      <c r="D11" s="32"/>
      <c r="E11" s="34">
        <v>400</v>
      </c>
      <c r="F11" s="32"/>
      <c r="G11" s="32"/>
      <c r="H11" s="32"/>
      <c r="I11" s="42">
        <v>0.05</v>
      </c>
      <c r="J11" s="34">
        <f t="shared" si="0"/>
        <v>20</v>
      </c>
      <c r="K11" s="32"/>
      <c r="L11" s="43"/>
      <c r="M11" s="42">
        <v>0.45</v>
      </c>
      <c r="N11" s="42"/>
      <c r="O11" s="42">
        <v>0.25</v>
      </c>
      <c r="P11" s="32"/>
      <c r="Q11" s="42">
        <v>0.1</v>
      </c>
      <c r="R11" s="42"/>
      <c r="S11" s="42">
        <v>0.2</v>
      </c>
    </row>
    <row r="12" ht="23.6" customHeight="1" spans="1:19">
      <c r="A12" s="35" t="s">
        <v>28</v>
      </c>
      <c r="B12" s="32"/>
      <c r="C12" s="32"/>
      <c r="D12" s="32"/>
      <c r="E12" s="34"/>
      <c r="F12" s="32"/>
      <c r="G12" s="32"/>
      <c r="H12" s="32"/>
      <c r="I12" s="36"/>
      <c r="J12" s="34"/>
      <c r="K12" s="32"/>
      <c r="L12" s="32"/>
      <c r="M12" s="32"/>
      <c r="N12" s="32"/>
      <c r="O12" s="32"/>
      <c r="P12" s="32"/>
      <c r="Q12" s="32"/>
      <c r="R12" s="32"/>
      <c r="S12" s="32"/>
    </row>
    <row r="13" ht="23.6" customHeight="1" spans="1:19">
      <c r="A13" s="33" t="s">
        <v>29</v>
      </c>
      <c r="B13" s="32"/>
      <c r="C13" s="32"/>
      <c r="D13" s="32"/>
      <c r="E13" s="34">
        <v>700</v>
      </c>
      <c r="F13" s="32"/>
      <c r="G13" s="32"/>
      <c r="H13" s="32"/>
      <c r="I13" s="42">
        <v>0.05</v>
      </c>
      <c r="J13" s="34">
        <f t="shared" ref="J13:J15" si="1">E13*I13</f>
        <v>35</v>
      </c>
      <c r="K13" s="32"/>
      <c r="L13" s="32"/>
      <c r="M13" s="42">
        <v>0.45</v>
      </c>
      <c r="N13" s="42"/>
      <c r="O13" s="42">
        <v>0.25</v>
      </c>
      <c r="P13" s="32"/>
      <c r="Q13" s="42">
        <v>0.1</v>
      </c>
      <c r="R13" s="42"/>
      <c r="S13" s="42">
        <v>0.2</v>
      </c>
    </row>
    <row r="14" ht="23.6" customHeight="1" spans="1:19">
      <c r="A14" s="33" t="s">
        <v>30</v>
      </c>
      <c r="B14" s="32"/>
      <c r="C14" s="32"/>
      <c r="D14" s="32"/>
      <c r="E14" s="34">
        <v>600</v>
      </c>
      <c r="F14" s="32"/>
      <c r="G14" s="32"/>
      <c r="H14" s="32"/>
      <c r="I14" s="42">
        <v>0.05</v>
      </c>
      <c r="J14" s="34">
        <f t="shared" si="1"/>
        <v>30</v>
      </c>
      <c r="K14" s="32"/>
      <c r="L14" s="32"/>
      <c r="M14" s="42">
        <v>0.45</v>
      </c>
      <c r="N14" s="42"/>
      <c r="O14" s="42">
        <v>0.25</v>
      </c>
      <c r="P14" s="32"/>
      <c r="Q14" s="42">
        <v>0.1</v>
      </c>
      <c r="R14" s="42"/>
      <c r="S14" s="42">
        <v>0.2</v>
      </c>
    </row>
    <row r="15" ht="23.6" customHeight="1" spans="1:19">
      <c r="A15" s="33" t="s">
        <v>31</v>
      </c>
      <c r="B15" s="32"/>
      <c r="C15" s="32"/>
      <c r="D15" s="32"/>
      <c r="E15" s="34">
        <v>900</v>
      </c>
      <c r="F15" s="32"/>
      <c r="G15" s="32"/>
      <c r="H15" s="32"/>
      <c r="I15" s="42">
        <v>0.05</v>
      </c>
      <c r="J15" s="34">
        <f t="shared" si="1"/>
        <v>45</v>
      </c>
      <c r="K15" s="32"/>
      <c r="L15" s="32"/>
      <c r="M15" s="42">
        <v>0.45</v>
      </c>
      <c r="N15" s="42"/>
      <c r="O15" s="42">
        <v>0.25</v>
      </c>
      <c r="P15" s="32"/>
      <c r="Q15" s="42">
        <v>0.1</v>
      </c>
      <c r="R15" s="42"/>
      <c r="S15" s="42">
        <v>0.2</v>
      </c>
    </row>
    <row r="16" ht="23.6" customHeight="1" spans="1:19">
      <c r="A16" s="31" t="s">
        <v>32</v>
      </c>
      <c r="B16" s="32"/>
      <c r="C16" s="32"/>
      <c r="D16" s="32"/>
      <c r="E16" s="36"/>
      <c r="F16" s="32"/>
      <c r="G16" s="32"/>
      <c r="H16" s="32"/>
      <c r="I16" s="36"/>
      <c r="J16" s="34"/>
      <c r="K16" s="32"/>
      <c r="L16" s="32"/>
      <c r="M16" s="32"/>
      <c r="N16" s="32"/>
      <c r="O16" s="32"/>
      <c r="P16" s="32"/>
      <c r="Q16" s="32"/>
      <c r="R16" s="32"/>
      <c r="S16" s="32"/>
    </row>
    <row r="17" ht="23.6" customHeight="1" spans="1:19">
      <c r="A17" s="33" t="s">
        <v>33</v>
      </c>
      <c r="B17" s="32"/>
      <c r="C17" s="32"/>
      <c r="D17" s="32"/>
      <c r="E17" s="34">
        <v>1500</v>
      </c>
      <c r="F17" s="32"/>
      <c r="G17" s="32"/>
      <c r="H17" s="32"/>
      <c r="I17" s="42">
        <v>0.06</v>
      </c>
      <c r="J17" s="34">
        <f t="shared" ref="J17:J21" si="2">E17*I17</f>
        <v>90</v>
      </c>
      <c r="K17" s="32"/>
      <c r="L17" s="32"/>
      <c r="M17" s="42">
        <v>0.5</v>
      </c>
      <c r="N17" s="42"/>
      <c r="O17" s="42">
        <v>0.25</v>
      </c>
      <c r="P17" s="32"/>
      <c r="Q17" s="42">
        <v>0.05</v>
      </c>
      <c r="R17" s="42"/>
      <c r="S17" s="42">
        <v>0.2</v>
      </c>
    </row>
    <row r="18" ht="23.6" customHeight="1" spans="1:19">
      <c r="A18" s="33" t="s">
        <v>34</v>
      </c>
      <c r="B18" s="32"/>
      <c r="C18" s="32"/>
      <c r="D18" s="32"/>
      <c r="E18" s="34">
        <v>800</v>
      </c>
      <c r="F18" s="32"/>
      <c r="G18" s="32"/>
      <c r="H18" s="32"/>
      <c r="I18" s="42">
        <v>0.05</v>
      </c>
      <c r="J18" s="34">
        <f t="shared" si="2"/>
        <v>40</v>
      </c>
      <c r="K18" s="32"/>
      <c r="L18" s="32"/>
      <c r="M18" s="42">
        <v>0.5</v>
      </c>
      <c r="N18" s="42"/>
      <c r="O18" s="42">
        <v>0.25</v>
      </c>
      <c r="P18" s="32"/>
      <c r="Q18" s="42">
        <v>0.05</v>
      </c>
      <c r="R18" s="42"/>
      <c r="S18" s="42">
        <v>0.2</v>
      </c>
    </row>
    <row r="19" ht="23.6" customHeight="1" spans="1:19">
      <c r="A19" s="33" t="s">
        <v>35</v>
      </c>
      <c r="B19" s="32"/>
      <c r="C19" s="32"/>
      <c r="D19" s="32"/>
      <c r="E19" s="34">
        <v>3000</v>
      </c>
      <c r="F19" s="32"/>
      <c r="G19" s="32"/>
      <c r="H19" s="32"/>
      <c r="I19" s="42">
        <v>0.06</v>
      </c>
      <c r="J19" s="34">
        <f t="shared" si="2"/>
        <v>180</v>
      </c>
      <c r="K19" s="32"/>
      <c r="L19" s="32"/>
      <c r="M19" s="42">
        <v>0.5</v>
      </c>
      <c r="N19" s="42"/>
      <c r="O19" s="42">
        <v>0.25</v>
      </c>
      <c r="P19" s="32"/>
      <c r="Q19" s="42">
        <v>0.05</v>
      </c>
      <c r="R19" s="42"/>
      <c r="S19" s="42">
        <v>0.2</v>
      </c>
    </row>
    <row r="20" ht="23.6" customHeight="1" spans="1:19">
      <c r="A20" s="33" t="s">
        <v>36</v>
      </c>
      <c r="B20" s="32"/>
      <c r="C20" s="32"/>
      <c r="D20" s="32"/>
      <c r="E20" s="34">
        <v>6000</v>
      </c>
      <c r="F20" s="32"/>
      <c r="G20" s="32"/>
      <c r="H20" s="32"/>
      <c r="I20" s="42">
        <v>0.06</v>
      </c>
      <c r="J20" s="34">
        <f t="shared" si="2"/>
        <v>360</v>
      </c>
      <c r="K20" s="32"/>
      <c r="L20" s="32"/>
      <c r="M20" s="42">
        <v>0.5</v>
      </c>
      <c r="N20" s="42"/>
      <c r="O20" s="42">
        <v>0.25</v>
      </c>
      <c r="P20" s="32"/>
      <c r="Q20" s="42">
        <v>0.05</v>
      </c>
      <c r="R20" s="42"/>
      <c r="S20" s="42">
        <v>0.2</v>
      </c>
    </row>
    <row r="21" ht="23.6" customHeight="1" spans="1:19">
      <c r="A21" s="33" t="s">
        <v>37</v>
      </c>
      <c r="B21" s="32"/>
      <c r="C21" s="32"/>
      <c r="D21" s="32"/>
      <c r="E21" s="34">
        <v>10000</v>
      </c>
      <c r="F21" s="32"/>
      <c r="G21" s="32"/>
      <c r="H21" s="32"/>
      <c r="I21" s="42">
        <v>0.06</v>
      </c>
      <c r="J21" s="34">
        <f t="shared" si="2"/>
        <v>600</v>
      </c>
      <c r="K21" s="32"/>
      <c r="L21" s="32"/>
      <c r="M21" s="42">
        <v>0.5</v>
      </c>
      <c r="N21" s="42"/>
      <c r="O21" s="42">
        <v>0.25</v>
      </c>
      <c r="P21" s="32"/>
      <c r="Q21" s="42">
        <v>0.05</v>
      </c>
      <c r="R21" s="42"/>
      <c r="S21" s="42">
        <v>0.2</v>
      </c>
    </row>
    <row r="22" ht="23.6" customHeight="1" spans="1:19">
      <c r="A22" s="31" t="s">
        <v>38</v>
      </c>
      <c r="B22" s="32"/>
      <c r="C22" s="32"/>
      <c r="D22" s="32"/>
      <c r="E22" s="36"/>
      <c r="F22" s="32"/>
      <c r="G22" s="32"/>
      <c r="H22" s="32"/>
      <c r="I22" s="36"/>
      <c r="J22" s="34"/>
      <c r="K22" s="32"/>
      <c r="L22" s="32"/>
      <c r="M22" s="32"/>
      <c r="N22" s="32"/>
      <c r="O22" s="32"/>
      <c r="P22" s="32"/>
      <c r="Q22" s="32"/>
      <c r="R22" s="32"/>
      <c r="S22" s="32"/>
    </row>
    <row r="23" ht="23.6" customHeight="1" spans="1:19">
      <c r="A23" s="33" t="s">
        <v>39</v>
      </c>
      <c r="B23" s="32"/>
      <c r="C23" s="32"/>
      <c r="D23" s="32"/>
      <c r="E23" s="34">
        <v>1000</v>
      </c>
      <c r="F23" s="32"/>
      <c r="G23" s="32"/>
      <c r="H23" s="32"/>
      <c r="I23" s="42" t="s">
        <v>40</v>
      </c>
      <c r="J23" s="34">
        <f t="shared" ref="J23:J25" si="3">E23*0.002</f>
        <v>2</v>
      </c>
      <c r="K23" s="32"/>
      <c r="L23" s="32"/>
      <c r="M23" s="42">
        <v>0.5</v>
      </c>
      <c r="N23" s="32"/>
      <c r="O23" s="42">
        <v>0.5</v>
      </c>
      <c r="P23" s="32"/>
      <c r="Q23" s="32"/>
      <c r="R23" s="32"/>
      <c r="S23" s="32"/>
    </row>
    <row r="24" ht="23.6" customHeight="1" spans="1:19">
      <c r="A24" s="33" t="s">
        <v>41</v>
      </c>
      <c r="B24" s="32"/>
      <c r="C24" s="32"/>
      <c r="D24" s="32"/>
      <c r="E24" s="34">
        <v>1000</v>
      </c>
      <c r="F24" s="32"/>
      <c r="G24" s="32"/>
      <c r="H24" s="32"/>
      <c r="I24" s="42" t="s">
        <v>40</v>
      </c>
      <c r="J24" s="34">
        <f t="shared" si="3"/>
        <v>2</v>
      </c>
      <c r="K24" s="32"/>
      <c r="L24" s="32"/>
      <c r="M24" s="42">
        <v>0.5</v>
      </c>
      <c r="N24" s="32"/>
      <c r="O24" s="42">
        <v>0.3</v>
      </c>
      <c r="P24" s="32"/>
      <c r="Q24" s="42">
        <v>0.2</v>
      </c>
      <c r="R24" s="32"/>
      <c r="S24" s="32"/>
    </row>
    <row r="25" ht="23.6" customHeight="1" spans="1:19">
      <c r="A25" s="37" t="s">
        <v>42</v>
      </c>
      <c r="B25" s="32"/>
      <c r="C25" s="32"/>
      <c r="D25" s="32"/>
      <c r="E25" s="34">
        <v>1000</v>
      </c>
      <c r="F25" s="32"/>
      <c r="G25" s="32"/>
      <c r="H25" s="32"/>
      <c r="I25" s="42" t="s">
        <v>40</v>
      </c>
      <c r="J25" s="34">
        <f t="shared" si="3"/>
        <v>2</v>
      </c>
      <c r="K25" s="32"/>
      <c r="L25" s="32"/>
      <c r="M25" s="42">
        <v>0.5</v>
      </c>
      <c r="N25" s="32"/>
      <c r="O25" s="42">
        <v>0.3</v>
      </c>
      <c r="P25" s="32"/>
      <c r="Q25" s="32"/>
      <c r="R25" s="32"/>
      <c r="S25" s="42">
        <v>0.2</v>
      </c>
    </row>
    <row r="26" ht="23.6" customHeight="1" spans="1:19">
      <c r="A26" s="33" t="s">
        <v>43</v>
      </c>
      <c r="B26" s="32"/>
      <c r="C26" s="32"/>
      <c r="D26" s="32"/>
      <c r="E26" s="34">
        <v>1300</v>
      </c>
      <c r="F26" s="32"/>
      <c r="G26" s="32"/>
      <c r="H26" s="32"/>
      <c r="I26" s="42" t="s">
        <v>44</v>
      </c>
      <c r="J26" s="34">
        <f>E26*0.004</f>
        <v>5.2</v>
      </c>
      <c r="K26" s="32"/>
      <c r="L26" s="32"/>
      <c r="M26" s="42">
        <v>0.3</v>
      </c>
      <c r="N26" s="32"/>
      <c r="O26" s="42">
        <v>0.4</v>
      </c>
      <c r="P26" s="32"/>
      <c r="Q26" s="42">
        <v>0.1</v>
      </c>
      <c r="R26" s="32"/>
      <c r="S26" s="42">
        <v>0.2</v>
      </c>
    </row>
    <row r="27" ht="23.6" customHeight="1" spans="1:19">
      <c r="A27" s="38" t="s">
        <v>45</v>
      </c>
      <c r="B27" s="32"/>
      <c r="C27" s="32"/>
      <c r="D27" s="32"/>
      <c r="E27" s="36"/>
      <c r="F27" s="32"/>
      <c r="G27" s="32"/>
      <c r="H27" s="32"/>
      <c r="I27" s="36"/>
      <c r="J27" s="34"/>
      <c r="K27" s="32"/>
      <c r="L27" s="32"/>
      <c r="M27" s="32"/>
      <c r="N27" s="32"/>
      <c r="O27" s="32"/>
      <c r="P27" s="32"/>
      <c r="Q27" s="32"/>
      <c r="R27" s="32"/>
      <c r="S27" s="32"/>
    </row>
    <row r="28" ht="23.6" customHeight="1" spans="1:19">
      <c r="A28" s="39" t="s">
        <v>46</v>
      </c>
      <c r="B28" s="32"/>
      <c r="C28" s="32"/>
      <c r="D28" s="32"/>
      <c r="E28" s="36"/>
      <c r="F28" s="32"/>
      <c r="G28" s="32"/>
      <c r="H28" s="32"/>
      <c r="I28" s="36"/>
      <c r="J28" s="34"/>
      <c r="K28" s="32"/>
      <c r="L28" s="32"/>
      <c r="M28" s="32"/>
      <c r="N28" s="32"/>
      <c r="O28" s="32"/>
      <c r="P28" s="32"/>
      <c r="Q28" s="32"/>
      <c r="R28" s="32"/>
      <c r="S28" s="32"/>
    </row>
    <row r="29" ht="23.6" customHeight="1" spans="1:19">
      <c r="A29" s="33" t="s">
        <v>47</v>
      </c>
      <c r="B29" s="32"/>
      <c r="C29" s="32"/>
      <c r="D29" s="32"/>
      <c r="E29" s="34">
        <v>2000</v>
      </c>
      <c r="F29" s="32"/>
      <c r="G29" s="32"/>
      <c r="H29" s="32"/>
      <c r="I29" s="42">
        <v>0.06</v>
      </c>
      <c r="J29" s="34">
        <f t="shared" ref="J29:J35" si="4">E29*I29</f>
        <v>120</v>
      </c>
      <c r="K29" s="32"/>
      <c r="L29" s="32"/>
      <c r="M29" s="32"/>
      <c r="N29" s="32"/>
      <c r="O29" s="42">
        <v>0.5</v>
      </c>
      <c r="P29" s="32"/>
      <c r="Q29" s="42">
        <v>0.3</v>
      </c>
      <c r="R29" s="32"/>
      <c r="S29" s="42">
        <v>0.2</v>
      </c>
    </row>
    <row r="30" ht="23.6" customHeight="1" spans="1:19">
      <c r="A30" s="33" t="s">
        <v>48</v>
      </c>
      <c r="B30" s="32"/>
      <c r="C30" s="32"/>
      <c r="D30" s="32"/>
      <c r="E30" s="34">
        <v>1500</v>
      </c>
      <c r="F30" s="32"/>
      <c r="G30" s="32"/>
      <c r="H30" s="32"/>
      <c r="I30" s="42">
        <v>0.06</v>
      </c>
      <c r="J30" s="34">
        <f t="shared" si="4"/>
        <v>90</v>
      </c>
      <c r="K30" s="32"/>
      <c r="L30" s="32"/>
      <c r="M30" s="32"/>
      <c r="N30" s="32"/>
      <c r="O30" s="42">
        <v>0.5</v>
      </c>
      <c r="P30" s="32"/>
      <c r="Q30" s="42">
        <v>0.3</v>
      </c>
      <c r="R30" s="32"/>
      <c r="S30" s="42">
        <v>0.2</v>
      </c>
    </row>
    <row r="31" ht="23.6" customHeight="1" spans="1:19">
      <c r="A31" s="35" t="s">
        <v>49</v>
      </c>
      <c r="B31" s="32"/>
      <c r="C31" s="32"/>
      <c r="D31" s="32"/>
      <c r="E31" s="36"/>
      <c r="F31" s="32"/>
      <c r="G31" s="32"/>
      <c r="H31" s="32"/>
      <c r="I31" s="36"/>
      <c r="J31" s="34"/>
      <c r="K31" s="32"/>
      <c r="L31" s="32"/>
      <c r="M31" s="32"/>
      <c r="N31" s="32"/>
      <c r="O31" s="32"/>
      <c r="P31" s="32"/>
      <c r="Q31" s="32"/>
      <c r="R31" s="32"/>
      <c r="S31" s="32"/>
    </row>
    <row r="32" ht="23.6" customHeight="1" spans="1:19">
      <c r="A32" s="33" t="s">
        <v>50</v>
      </c>
      <c r="B32" s="32"/>
      <c r="C32" s="32"/>
      <c r="D32" s="32"/>
      <c r="E32" s="34">
        <v>3000</v>
      </c>
      <c r="F32" s="32"/>
      <c r="G32" s="32"/>
      <c r="H32" s="32"/>
      <c r="I32" s="42">
        <v>0.05</v>
      </c>
      <c r="J32" s="34">
        <f t="shared" si="4"/>
        <v>150</v>
      </c>
      <c r="K32" s="32"/>
      <c r="L32" s="32"/>
      <c r="M32" s="32"/>
      <c r="N32" s="32"/>
      <c r="O32" s="42">
        <v>0.5</v>
      </c>
      <c r="P32" s="32"/>
      <c r="Q32" s="42">
        <v>0.3</v>
      </c>
      <c r="R32" s="32"/>
      <c r="S32" s="42">
        <v>0.2</v>
      </c>
    </row>
    <row r="33" ht="23.6" customHeight="1" spans="1:19">
      <c r="A33" s="33" t="s">
        <v>51</v>
      </c>
      <c r="B33" s="32"/>
      <c r="C33" s="32"/>
      <c r="D33" s="32"/>
      <c r="E33" s="34">
        <v>6000</v>
      </c>
      <c r="F33" s="32"/>
      <c r="G33" s="32"/>
      <c r="H33" s="32"/>
      <c r="I33" s="42">
        <v>0.05</v>
      </c>
      <c r="J33" s="34">
        <f t="shared" si="4"/>
        <v>300</v>
      </c>
      <c r="K33" s="32"/>
      <c r="L33" s="32"/>
      <c r="M33" s="32"/>
      <c r="N33" s="32"/>
      <c r="O33" s="42">
        <v>0.5</v>
      </c>
      <c r="P33" s="32"/>
      <c r="Q33" s="42">
        <v>0.3</v>
      </c>
      <c r="R33" s="32"/>
      <c r="S33" s="42">
        <v>0.2</v>
      </c>
    </row>
    <row r="34" ht="23.6" customHeight="1" spans="1:19">
      <c r="A34" s="33" t="s">
        <v>52</v>
      </c>
      <c r="B34" s="32"/>
      <c r="C34" s="32"/>
      <c r="D34" s="32"/>
      <c r="E34" s="34">
        <v>10000</v>
      </c>
      <c r="F34" s="32"/>
      <c r="G34" s="32"/>
      <c r="H34" s="32"/>
      <c r="I34" s="42">
        <v>0.05</v>
      </c>
      <c r="J34" s="34">
        <f t="shared" si="4"/>
        <v>500</v>
      </c>
      <c r="K34" s="32"/>
      <c r="L34" s="32"/>
      <c r="M34" s="32"/>
      <c r="N34" s="32"/>
      <c r="O34" s="42">
        <v>0.5</v>
      </c>
      <c r="P34" s="32"/>
      <c r="Q34" s="42">
        <v>0.3</v>
      </c>
      <c r="R34" s="32"/>
      <c r="S34" s="42">
        <v>0.2</v>
      </c>
    </row>
    <row r="35" ht="23.6" customHeight="1" spans="1:19">
      <c r="A35" s="33" t="s">
        <v>53</v>
      </c>
      <c r="B35" s="32"/>
      <c r="C35" s="32"/>
      <c r="D35" s="32"/>
      <c r="E35" s="34">
        <v>600</v>
      </c>
      <c r="F35" s="32"/>
      <c r="G35" s="32"/>
      <c r="H35" s="32"/>
      <c r="I35" s="42">
        <v>0.05</v>
      </c>
      <c r="J35" s="34">
        <f t="shared" si="4"/>
        <v>30</v>
      </c>
      <c r="K35" s="32"/>
      <c r="L35" s="32"/>
      <c r="M35" s="32"/>
      <c r="N35" s="32"/>
      <c r="O35" s="42">
        <v>0.5</v>
      </c>
      <c r="P35" s="32"/>
      <c r="Q35" s="42">
        <v>0.3</v>
      </c>
      <c r="R35" s="32"/>
      <c r="S35" s="42">
        <v>0.2</v>
      </c>
    </row>
    <row r="36" ht="23.6" customHeight="1" spans="1:19">
      <c r="A36" s="35" t="s">
        <v>54</v>
      </c>
      <c r="B36" s="32"/>
      <c r="C36" s="32"/>
      <c r="D36" s="32"/>
      <c r="E36" s="36"/>
      <c r="F36" s="32"/>
      <c r="G36" s="32"/>
      <c r="H36" s="32"/>
      <c r="I36" s="36"/>
      <c r="J36" s="34"/>
      <c r="K36" s="32"/>
      <c r="L36" s="32"/>
      <c r="M36" s="32"/>
      <c r="N36" s="32"/>
      <c r="O36" s="32"/>
      <c r="P36" s="32"/>
      <c r="Q36" s="32"/>
      <c r="R36" s="32"/>
      <c r="S36" s="32"/>
    </row>
    <row r="37" ht="23.6" customHeight="1" spans="1:19">
      <c r="A37" s="39" t="s">
        <v>55</v>
      </c>
      <c r="B37" s="32"/>
      <c r="C37" s="32"/>
      <c r="D37" s="32"/>
      <c r="E37" s="36"/>
      <c r="F37" s="32"/>
      <c r="G37" s="32"/>
      <c r="H37" s="32"/>
      <c r="I37" s="36"/>
      <c r="J37" s="34"/>
      <c r="K37" s="32"/>
      <c r="L37" s="32"/>
      <c r="M37" s="32"/>
      <c r="N37" s="32"/>
      <c r="O37" s="32"/>
      <c r="P37" s="32"/>
      <c r="Q37" s="32"/>
      <c r="R37" s="32"/>
      <c r="S37" s="32"/>
    </row>
    <row r="38" ht="23.6" customHeight="1" spans="1:19">
      <c r="A38" s="33" t="s">
        <v>56</v>
      </c>
      <c r="B38" s="32"/>
      <c r="C38" s="32"/>
      <c r="D38" s="32"/>
      <c r="E38" s="34">
        <v>1000</v>
      </c>
      <c r="F38" s="32"/>
      <c r="G38" s="32"/>
      <c r="H38" s="32"/>
      <c r="I38" s="42">
        <v>0.05</v>
      </c>
      <c r="J38" s="34">
        <f>E38*I38</f>
        <v>50</v>
      </c>
      <c r="K38" s="32"/>
      <c r="L38" s="32"/>
      <c r="M38" s="32"/>
      <c r="N38" s="32"/>
      <c r="O38" s="42">
        <v>0.4</v>
      </c>
      <c r="P38" s="32"/>
      <c r="Q38" s="42">
        <v>0.4</v>
      </c>
      <c r="R38" s="32"/>
      <c r="S38" s="42">
        <v>0.2</v>
      </c>
    </row>
    <row r="39" ht="23.6" customHeight="1" spans="1:19">
      <c r="A39" s="33" t="s">
        <v>57</v>
      </c>
      <c r="B39" s="32"/>
      <c r="C39" s="32"/>
      <c r="D39" s="32"/>
      <c r="E39" s="34">
        <v>10000</v>
      </c>
      <c r="F39" s="32"/>
      <c r="G39" s="32"/>
      <c r="H39" s="32"/>
      <c r="I39" s="42">
        <v>0.04</v>
      </c>
      <c r="J39" s="34">
        <f>E39*I39</f>
        <v>400</v>
      </c>
      <c r="K39" s="32"/>
      <c r="L39" s="32"/>
      <c r="M39" s="32"/>
      <c r="N39" s="32"/>
      <c r="O39" s="42">
        <v>0.4</v>
      </c>
      <c r="P39" s="32"/>
      <c r="Q39" s="42">
        <v>0.4</v>
      </c>
      <c r="R39" s="32"/>
      <c r="S39" s="42">
        <v>0.2</v>
      </c>
    </row>
    <row r="40" ht="23.6" customHeight="1" spans="1:19">
      <c r="A40" s="33" t="s">
        <v>58</v>
      </c>
      <c r="B40" s="32"/>
      <c r="C40" s="32"/>
      <c r="D40" s="32"/>
      <c r="E40" s="34">
        <v>3000</v>
      </c>
      <c r="F40" s="32"/>
      <c r="G40" s="32"/>
      <c r="H40" s="32"/>
      <c r="I40" s="42">
        <v>0.04</v>
      </c>
      <c r="J40" s="34">
        <f>E40*I40</f>
        <v>120</v>
      </c>
      <c r="K40" s="32"/>
      <c r="L40" s="32"/>
      <c r="M40" s="32"/>
      <c r="N40" s="32"/>
      <c r="O40" s="42">
        <v>0.4</v>
      </c>
      <c r="P40" s="32"/>
      <c r="Q40" s="42">
        <v>0.4</v>
      </c>
      <c r="R40" s="32"/>
      <c r="S40" s="42">
        <v>0.2</v>
      </c>
    </row>
    <row r="41" ht="23.6" customHeight="1" spans="1:19">
      <c r="A41" s="33" t="s">
        <v>59</v>
      </c>
      <c r="B41" s="32"/>
      <c r="C41" s="32"/>
      <c r="D41" s="32"/>
      <c r="E41" s="34">
        <v>800</v>
      </c>
      <c r="F41" s="32"/>
      <c r="G41" s="32"/>
      <c r="H41" s="32"/>
      <c r="I41" s="42">
        <v>0.06</v>
      </c>
      <c r="J41" s="34">
        <f>E41*I41</f>
        <v>48</v>
      </c>
      <c r="K41" s="32"/>
      <c r="L41" s="32"/>
      <c r="M41" s="32"/>
      <c r="N41" s="32"/>
      <c r="O41" s="42">
        <v>0.4</v>
      </c>
      <c r="P41" s="32"/>
      <c r="Q41" s="42">
        <v>0.4</v>
      </c>
      <c r="R41" s="32"/>
      <c r="S41" s="42">
        <v>0.2</v>
      </c>
    </row>
    <row r="42" ht="23.6" customHeight="1" spans="1:19">
      <c r="A42" s="33" t="s">
        <v>60</v>
      </c>
      <c r="B42" s="32"/>
      <c r="C42" s="32"/>
      <c r="D42" s="32"/>
      <c r="E42" s="34">
        <v>500</v>
      </c>
      <c r="F42" s="32"/>
      <c r="G42" s="32"/>
      <c r="H42" s="32"/>
      <c r="I42" s="42">
        <v>0.06</v>
      </c>
      <c r="J42" s="34">
        <f>E42*I42</f>
        <v>30</v>
      </c>
      <c r="K42" s="32"/>
      <c r="L42" s="32"/>
      <c r="M42" s="32"/>
      <c r="N42" s="32"/>
      <c r="O42" s="42">
        <v>0.4</v>
      </c>
      <c r="P42" s="32"/>
      <c r="Q42" s="42">
        <v>0.4</v>
      </c>
      <c r="R42" s="32"/>
      <c r="S42" s="42">
        <v>0.2</v>
      </c>
    </row>
    <row r="43" ht="23.6" customHeight="1" spans="1:19">
      <c r="A43" s="40" t="s">
        <v>61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  <row r="44" ht="23.6" customHeight="1" spans="1:19">
      <c r="A44" s="38" t="s">
        <v>62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ht="23.6" customHeight="1" spans="1:19">
      <c r="A45" s="38" t="s">
        <v>63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</row>
  </sheetData>
  <mergeCells count="16">
    <mergeCell ref="A2:S2"/>
    <mergeCell ref="L4:M4"/>
    <mergeCell ref="N4:O4"/>
    <mergeCell ref="P4:Q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700694444444445" right="0.700694444444445" top="0.590277777777778" bottom="0.313888888888889" header="0.297916666666667" footer="0.297916666666667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D10" sqref="D10"/>
    </sheetView>
  </sheetViews>
  <sheetFormatPr defaultColWidth="9" defaultRowHeight="14.4" outlineLevelCol="6"/>
  <cols>
    <col min="1" max="1" width="6" style="1" customWidth="1"/>
    <col min="2" max="2" width="6.69444444444444" style="1" customWidth="1"/>
    <col min="3" max="3" width="29.3703703703704" style="1" customWidth="1"/>
    <col min="4" max="4" width="20.3796296296296" style="1" customWidth="1"/>
    <col min="5" max="5" width="25.0925925925926" style="1" customWidth="1"/>
    <col min="6" max="6" width="5.87962962962963" style="1" customWidth="1"/>
    <col min="7" max="7" width="7.12962962962963" style="1" customWidth="1"/>
    <col min="8" max="256" width="9" style="1"/>
    <col min="257" max="16384" width="9" style="2"/>
  </cols>
  <sheetData>
    <row r="1" ht="23" customHeight="1" spans="1:1">
      <c r="A1" s="1" t="s">
        <v>64</v>
      </c>
    </row>
    <row r="2" ht="53" customHeight="1" spans="1:7">
      <c r="A2" s="3" t="s">
        <v>65</v>
      </c>
      <c r="B2" s="3"/>
      <c r="C2" s="3"/>
      <c r="D2" s="3"/>
      <c r="E2" s="3"/>
      <c r="F2" s="3"/>
      <c r="G2" s="3"/>
    </row>
    <row r="3" ht="36.75" customHeight="1" spans="1:7">
      <c r="A3" s="4" t="s">
        <v>66</v>
      </c>
      <c r="B3" s="4" t="s">
        <v>67</v>
      </c>
      <c r="C3" s="5" t="s">
        <v>68</v>
      </c>
      <c r="D3" s="4" t="s">
        <v>69</v>
      </c>
      <c r="E3" s="4" t="s">
        <v>70</v>
      </c>
      <c r="F3" s="4" t="s">
        <v>71</v>
      </c>
      <c r="G3" s="4" t="s">
        <v>72</v>
      </c>
    </row>
    <row r="4" ht="51" customHeight="1" spans="1:7">
      <c r="A4" s="6" t="s">
        <v>73</v>
      </c>
      <c r="B4" s="7" t="s">
        <v>74</v>
      </c>
      <c r="C4" s="8" t="s">
        <v>75</v>
      </c>
      <c r="D4" s="8" t="s">
        <v>76</v>
      </c>
      <c r="E4" s="8" t="s">
        <v>77</v>
      </c>
      <c r="F4" s="9">
        <v>6</v>
      </c>
      <c r="G4" s="10"/>
    </row>
    <row r="5" ht="54" customHeight="1" spans="1:7">
      <c r="A5" s="11"/>
      <c r="B5" s="12"/>
      <c r="C5" s="8" t="s">
        <v>78</v>
      </c>
      <c r="D5" s="8" t="s">
        <v>79</v>
      </c>
      <c r="E5" s="8" t="s">
        <v>80</v>
      </c>
      <c r="F5" s="9">
        <v>5</v>
      </c>
      <c r="G5" s="10"/>
    </row>
    <row r="6" ht="43" customHeight="1" spans="1:7">
      <c r="A6" s="11"/>
      <c r="B6" s="7" t="s">
        <v>81</v>
      </c>
      <c r="C6" s="8" t="s">
        <v>82</v>
      </c>
      <c r="D6" s="8" t="s">
        <v>83</v>
      </c>
      <c r="E6" s="8" t="s">
        <v>84</v>
      </c>
      <c r="F6" s="9">
        <v>5</v>
      </c>
      <c r="G6" s="10"/>
    </row>
    <row r="7" ht="59" customHeight="1" spans="1:7">
      <c r="A7" s="11"/>
      <c r="B7" s="13"/>
      <c r="C7" s="8" t="s">
        <v>85</v>
      </c>
      <c r="D7" s="8" t="s">
        <v>86</v>
      </c>
      <c r="E7" s="8" t="s">
        <v>87</v>
      </c>
      <c r="F7" s="9">
        <v>5</v>
      </c>
      <c r="G7" s="10"/>
    </row>
    <row r="8" ht="43.2" spans="1:7">
      <c r="A8" s="14"/>
      <c r="B8" s="12"/>
      <c r="C8" s="8" t="s">
        <v>88</v>
      </c>
      <c r="D8" s="8" t="s">
        <v>89</v>
      </c>
      <c r="E8" s="15" t="s">
        <v>90</v>
      </c>
      <c r="F8" s="9">
        <v>5</v>
      </c>
      <c r="G8" s="10"/>
    </row>
    <row r="9" ht="34" customHeight="1" spans="1:7">
      <c r="A9" s="6" t="s">
        <v>91</v>
      </c>
      <c r="B9" s="16" t="s">
        <v>92</v>
      </c>
      <c r="C9" s="8" t="s">
        <v>93</v>
      </c>
      <c r="D9" s="8" t="s">
        <v>94</v>
      </c>
      <c r="E9" s="17" t="s">
        <v>95</v>
      </c>
      <c r="F9" s="9">
        <v>2</v>
      </c>
      <c r="G9" s="10"/>
    </row>
    <row r="10" ht="33" customHeight="1" spans="1:7">
      <c r="A10" s="11"/>
      <c r="B10" s="16"/>
      <c r="C10" s="8" t="s">
        <v>96</v>
      </c>
      <c r="D10" s="8" t="s">
        <v>97</v>
      </c>
      <c r="E10" s="8" t="s">
        <v>98</v>
      </c>
      <c r="F10" s="9">
        <v>5</v>
      </c>
      <c r="G10" s="10"/>
    </row>
    <row r="11" ht="38" customHeight="1" spans="1:7">
      <c r="A11" s="11"/>
      <c r="B11" s="16"/>
      <c r="C11" s="8" t="s">
        <v>99</v>
      </c>
      <c r="D11" s="8" t="s">
        <v>100</v>
      </c>
      <c r="E11" s="8" t="s">
        <v>101</v>
      </c>
      <c r="F11" s="9">
        <v>6</v>
      </c>
      <c r="G11" s="10"/>
    </row>
    <row r="12" ht="36" customHeight="1" spans="1:7">
      <c r="A12" s="11"/>
      <c r="B12" s="16" t="s">
        <v>102</v>
      </c>
      <c r="C12" s="8" t="s">
        <v>103</v>
      </c>
      <c r="D12" s="8" t="s">
        <v>104</v>
      </c>
      <c r="E12" s="8" t="s">
        <v>105</v>
      </c>
      <c r="F12" s="9">
        <v>2</v>
      </c>
      <c r="G12" s="10"/>
    </row>
    <row r="13" ht="39" customHeight="1" spans="1:7">
      <c r="A13" s="11"/>
      <c r="B13" s="16" t="s">
        <v>106</v>
      </c>
      <c r="C13" s="18" t="s">
        <v>107</v>
      </c>
      <c r="D13" s="8" t="s">
        <v>108</v>
      </c>
      <c r="E13" s="8" t="s">
        <v>109</v>
      </c>
      <c r="F13" s="9">
        <v>3</v>
      </c>
      <c r="G13" s="10"/>
    </row>
    <row r="14" ht="34" customHeight="1" spans="1:7">
      <c r="A14" s="11"/>
      <c r="B14" s="16" t="s">
        <v>110</v>
      </c>
      <c r="C14" s="18" t="s">
        <v>111</v>
      </c>
      <c r="D14" s="8" t="s">
        <v>112</v>
      </c>
      <c r="E14" s="8" t="s">
        <v>113</v>
      </c>
      <c r="F14" s="9">
        <v>3</v>
      </c>
      <c r="G14" s="10"/>
    </row>
    <row r="15" ht="35" customHeight="1" spans="1:7">
      <c r="A15" s="14"/>
      <c r="B15" s="16"/>
      <c r="C15" s="18" t="s">
        <v>114</v>
      </c>
      <c r="D15" s="8" t="s">
        <v>115</v>
      </c>
      <c r="E15" s="8" t="s">
        <v>116</v>
      </c>
      <c r="F15" s="9">
        <v>3</v>
      </c>
      <c r="G15" s="10"/>
    </row>
    <row r="16" ht="42" customHeight="1" spans="1:7">
      <c r="A16" s="6" t="s">
        <v>117</v>
      </c>
      <c r="B16" s="16" t="s">
        <v>118</v>
      </c>
      <c r="C16" s="8" t="s">
        <v>119</v>
      </c>
      <c r="D16" s="18" t="s">
        <v>120</v>
      </c>
      <c r="E16" s="8" t="s">
        <v>121</v>
      </c>
      <c r="F16" s="9">
        <v>2</v>
      </c>
      <c r="G16" s="10"/>
    </row>
    <row r="17" ht="43" customHeight="1" spans="1:7">
      <c r="A17" s="11"/>
      <c r="B17" s="16" t="s">
        <v>122</v>
      </c>
      <c r="C17" s="8" t="s">
        <v>123</v>
      </c>
      <c r="D17" s="8" t="s">
        <v>124</v>
      </c>
      <c r="E17" s="19" t="s">
        <v>125</v>
      </c>
      <c r="F17" s="9">
        <v>5</v>
      </c>
      <c r="G17" s="10"/>
    </row>
    <row r="18" ht="55" customHeight="1" spans="1:7">
      <c r="A18" s="11"/>
      <c r="B18" s="7" t="s">
        <v>126</v>
      </c>
      <c r="C18" s="8" t="s">
        <v>127</v>
      </c>
      <c r="D18" s="8" t="s">
        <v>128</v>
      </c>
      <c r="E18" s="8" t="s">
        <v>129</v>
      </c>
      <c r="F18" s="9">
        <v>4</v>
      </c>
      <c r="G18" s="10"/>
    </row>
    <row r="19" ht="31" customHeight="1" spans="1:7">
      <c r="A19" s="11"/>
      <c r="B19" s="13"/>
      <c r="C19" s="20" t="s">
        <v>130</v>
      </c>
      <c r="D19" s="8" t="s">
        <v>131</v>
      </c>
      <c r="E19" s="8" t="s">
        <v>132</v>
      </c>
      <c r="F19" s="9">
        <v>4</v>
      </c>
      <c r="G19" s="10"/>
    </row>
    <row r="20" ht="31" customHeight="1" spans="1:7">
      <c r="A20" s="11"/>
      <c r="B20" s="13"/>
      <c r="C20" s="8" t="s">
        <v>133</v>
      </c>
      <c r="D20" s="8" t="s">
        <v>134</v>
      </c>
      <c r="E20" s="8" t="s">
        <v>135</v>
      </c>
      <c r="F20" s="9">
        <v>4</v>
      </c>
      <c r="G20" s="10"/>
    </row>
    <row r="21" ht="40" customHeight="1" spans="1:7">
      <c r="A21" s="11"/>
      <c r="B21" s="13"/>
      <c r="C21" s="8" t="s">
        <v>136</v>
      </c>
      <c r="D21" s="8" t="s">
        <v>137</v>
      </c>
      <c r="E21" s="8" t="s">
        <v>138</v>
      </c>
      <c r="F21" s="9">
        <v>4</v>
      </c>
      <c r="G21" s="10"/>
    </row>
    <row r="22" ht="42" customHeight="1" spans="1:7">
      <c r="A22" s="11"/>
      <c r="B22" s="13"/>
      <c r="C22" s="8" t="s">
        <v>139</v>
      </c>
      <c r="D22" s="8" t="s">
        <v>140</v>
      </c>
      <c r="E22" s="8" t="s">
        <v>141</v>
      </c>
      <c r="F22" s="9">
        <v>2</v>
      </c>
      <c r="G22" s="10"/>
    </row>
    <row r="23" ht="47" customHeight="1" spans="1:7">
      <c r="A23" s="14"/>
      <c r="B23" s="12"/>
      <c r="C23" s="8" t="s">
        <v>142</v>
      </c>
      <c r="D23" s="8" t="s">
        <v>83</v>
      </c>
      <c r="E23" s="8" t="s">
        <v>143</v>
      </c>
      <c r="F23" s="9">
        <v>3</v>
      </c>
      <c r="G23" s="10"/>
    </row>
    <row r="24" ht="47" customHeight="1" spans="1:7">
      <c r="A24" s="6" t="s">
        <v>144</v>
      </c>
      <c r="B24" s="16" t="s">
        <v>145</v>
      </c>
      <c r="C24" s="8" t="s">
        <v>146</v>
      </c>
      <c r="D24" s="18" t="s">
        <v>147</v>
      </c>
      <c r="E24" s="8" t="s">
        <v>148</v>
      </c>
      <c r="F24" s="9">
        <v>2</v>
      </c>
      <c r="G24" s="10"/>
    </row>
    <row r="25" ht="55" customHeight="1" spans="1:7">
      <c r="A25" s="11"/>
      <c r="B25" s="16" t="s">
        <v>149</v>
      </c>
      <c r="C25" s="8" t="s">
        <v>150</v>
      </c>
      <c r="D25" s="21" t="s">
        <v>151</v>
      </c>
      <c r="E25" s="8" t="s">
        <v>152</v>
      </c>
      <c r="F25" s="9">
        <v>5</v>
      </c>
      <c r="G25" s="10"/>
    </row>
    <row r="26" ht="71" customHeight="1" spans="1:7">
      <c r="A26" s="11"/>
      <c r="B26" s="7" t="s">
        <v>153</v>
      </c>
      <c r="C26" s="8" t="s">
        <v>154</v>
      </c>
      <c r="D26" s="8" t="s">
        <v>155</v>
      </c>
      <c r="E26" s="8" t="s">
        <v>156</v>
      </c>
      <c r="F26" s="9">
        <v>5</v>
      </c>
      <c r="G26" s="10"/>
    </row>
    <row r="27" ht="49.5" customHeight="1" spans="1:7">
      <c r="A27" s="11"/>
      <c r="B27" s="13"/>
      <c r="C27" s="8" t="s">
        <v>157</v>
      </c>
      <c r="D27" s="8" t="s">
        <v>158</v>
      </c>
      <c r="E27" s="8" t="s">
        <v>159</v>
      </c>
      <c r="F27" s="9">
        <v>2</v>
      </c>
      <c r="G27" s="10"/>
    </row>
    <row r="28" ht="42" customHeight="1" spans="1:7">
      <c r="A28" s="11"/>
      <c r="B28" s="12"/>
      <c r="C28" s="8" t="s">
        <v>160</v>
      </c>
      <c r="D28" s="8" t="s">
        <v>161</v>
      </c>
      <c r="E28" s="8" t="s">
        <v>162</v>
      </c>
      <c r="F28" s="9">
        <v>2</v>
      </c>
      <c r="G28" s="10"/>
    </row>
    <row r="29" ht="44" customHeight="1" spans="1:7">
      <c r="A29" s="11"/>
      <c r="B29" s="16" t="s">
        <v>163</v>
      </c>
      <c r="C29" s="8" t="s">
        <v>164</v>
      </c>
      <c r="D29" s="8" t="s">
        <v>165</v>
      </c>
      <c r="E29" s="8" t="s">
        <v>166</v>
      </c>
      <c r="F29" s="9">
        <v>2</v>
      </c>
      <c r="G29" s="10"/>
    </row>
    <row r="30" ht="88" customHeight="1" spans="1:7">
      <c r="A30" s="4" t="s">
        <v>167</v>
      </c>
      <c r="B30" s="16" t="s">
        <v>168</v>
      </c>
      <c r="C30" s="8" t="s">
        <v>169</v>
      </c>
      <c r="D30" s="18" t="s">
        <v>170</v>
      </c>
      <c r="E30" s="8" t="s">
        <v>171</v>
      </c>
      <c r="F30" s="9">
        <v>4</v>
      </c>
      <c r="G30" s="10"/>
    </row>
    <row r="31" ht="27" customHeight="1" spans="1:7">
      <c r="A31" s="22" t="s">
        <v>172</v>
      </c>
      <c r="B31" s="23"/>
      <c r="C31" s="23"/>
      <c r="D31" s="23"/>
      <c r="E31" s="24"/>
      <c r="F31" s="5"/>
      <c r="G31" s="25"/>
    </row>
  </sheetData>
  <mergeCells count="12">
    <mergeCell ref="A2:G2"/>
    <mergeCell ref="A31:E31"/>
    <mergeCell ref="A4:A8"/>
    <mergeCell ref="A9:A15"/>
    <mergeCell ref="A16:A23"/>
    <mergeCell ref="A24:A29"/>
    <mergeCell ref="B4:B5"/>
    <mergeCell ref="B6:B8"/>
    <mergeCell ref="B9:B11"/>
    <mergeCell ref="B14:B15"/>
    <mergeCell ref="B18:B23"/>
    <mergeCell ref="B26:B28"/>
  </mergeCells>
  <printOptions horizontalCentered="1"/>
  <pageMargins left="0.349305555555556" right="0.349305555555556" top="0.55" bottom="0.55" header="0.310416666666667" footer="0.118055555555556"/>
  <pageSetup paperSize="9" scale="80" orientation="portrait" horizontalDpi="600"/>
  <headerFooter/>
  <rowBreaks count="1" manualBreakCount="1">
    <brk id="23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青铜峡市财政局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附1</vt:lpstr>
      <vt:lpstr>附2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张莹</cp:lastModifiedBy>
  <dcterms:created xsi:type="dcterms:W3CDTF">2022-03-04T02:21:00Z</dcterms:created>
  <dcterms:modified xsi:type="dcterms:W3CDTF">2022-05-12T09:23:56Z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69CA0033D550405D939DD9B1FEE9D0F6</vt:lpwstr>
  </property>
</Properties>
</file>