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<sst xmlns="http://schemas.openxmlformats.org/spreadsheetml/2006/main" count="547" uniqueCount="267">
  <si>
    <t xml:space="preserve">青铜峡市2021年度病死畜禽无害化处理补助资金表    </t>
  </si>
  <si>
    <t>（2020年12月1日-2021年11月30日）</t>
  </si>
  <si>
    <t>填报单位：青铜峡市农业农村局</t>
  </si>
  <si>
    <t>单位：头、只、元</t>
  </si>
  <si>
    <t>编
号</t>
  </si>
  <si>
    <t>乡镇  名称</t>
  </si>
  <si>
    <t>行政村名称</t>
  </si>
  <si>
    <t>养殖场
（小区名称）</t>
  </si>
  <si>
    <t>病死畜禽无害化处理数量</t>
  </si>
  <si>
    <t>补助金额</t>
  </si>
  <si>
    <t>无害化处理方式</t>
  </si>
  <si>
    <t xml:space="preserve">养殖场（小区）负责人  </t>
  </si>
  <si>
    <t>深埋</t>
  </si>
  <si>
    <t>其他</t>
  </si>
  <si>
    <t>邵岗镇</t>
  </si>
  <si>
    <t>连湖</t>
  </si>
  <si>
    <t>黄小燕生猪养殖场</t>
  </si>
  <si>
    <t>化尸</t>
  </si>
  <si>
    <t>黄小燕</t>
  </si>
  <si>
    <t>严朝贵生猪养殖场</t>
  </si>
  <si>
    <t>严朝贵</t>
  </si>
  <si>
    <t>张登选生猪养殖场</t>
  </si>
  <si>
    <t>张登选</t>
  </si>
  <si>
    <t>余登云生猪养殖场</t>
  </si>
  <si>
    <t>余登云</t>
  </si>
  <si>
    <t>向绍平生猪养殖场</t>
  </si>
  <si>
    <t>向绍平</t>
  </si>
  <si>
    <t>沈生伟生猪养殖场</t>
  </si>
  <si>
    <t>沈生伟</t>
  </si>
  <si>
    <t>时慧侠生猪养殖场</t>
  </si>
  <si>
    <t>时慧侠</t>
  </si>
  <si>
    <t>于凤祥生猪养殖场</t>
  </si>
  <si>
    <t>于凤祥</t>
  </si>
  <si>
    <t>古春秀生猪养殖场</t>
  </si>
  <si>
    <t>古春秀</t>
  </si>
  <si>
    <t>玉泉村</t>
  </si>
  <si>
    <t>李廷山生猪养殖场</t>
  </si>
  <si>
    <t>李廷山</t>
  </si>
  <si>
    <t>宋光明生猪养殖场</t>
  </si>
  <si>
    <t>宋光明</t>
  </si>
  <si>
    <t>潘淑玲生猪养殖场</t>
  </si>
  <si>
    <t>潘淑玲</t>
  </si>
  <si>
    <t>王遂社生猪养殖场</t>
  </si>
  <si>
    <t>王遂社</t>
  </si>
  <si>
    <t>李廷云生猪养殖场</t>
  </si>
  <si>
    <t>李廷云</t>
  </si>
  <si>
    <t>宋吉强生猪养殖场</t>
  </si>
  <si>
    <t>宋吉强</t>
  </si>
  <si>
    <t>黄波生猪养殖场</t>
  </si>
  <si>
    <t>黄波</t>
  </si>
  <si>
    <t>邵北村</t>
  </si>
  <si>
    <t>徐忠生猪养殖场</t>
  </si>
  <si>
    <t>徐忠</t>
  </si>
  <si>
    <t>张娟生猪养殖场</t>
  </si>
  <si>
    <t>张娟</t>
  </si>
  <si>
    <t>王学成生猪养殖场</t>
  </si>
  <si>
    <t>王学成</t>
  </si>
  <si>
    <t xml:space="preserve"> 李兴平生猪养殖场</t>
  </si>
  <si>
    <t xml:space="preserve"> 李兴平</t>
  </si>
  <si>
    <t>大沟村</t>
  </si>
  <si>
    <t>张家星生猪养殖场</t>
  </si>
  <si>
    <t>张家星</t>
  </si>
  <si>
    <t>陈佳奇生猪养殖场</t>
  </si>
  <si>
    <t>陈佳奇</t>
  </si>
  <si>
    <t>赵仲涛生猪养殖场</t>
  </si>
  <si>
    <t>赵仲涛</t>
  </si>
  <si>
    <t>冯立华生猪养殖场</t>
  </si>
  <si>
    <t>冯立华</t>
  </si>
  <si>
    <t>东方红村</t>
  </si>
  <si>
    <t>乔江山生猪养殖场</t>
  </si>
  <si>
    <t>乔江山</t>
  </si>
  <si>
    <t>甘城子村</t>
  </si>
  <si>
    <t>梁军生猪养殖场</t>
  </si>
  <si>
    <t>梁军</t>
  </si>
  <si>
    <t>马志杰生猪养殖场</t>
  </si>
  <si>
    <t>马志杰</t>
  </si>
  <si>
    <t>贾同安生猪养殖场</t>
  </si>
  <si>
    <t>贾同安</t>
  </si>
  <si>
    <t>程智生猪养殖场</t>
  </si>
  <si>
    <t>程智</t>
  </si>
  <si>
    <t>李学金生猪养殖场</t>
  </si>
  <si>
    <t>李学金</t>
  </si>
  <si>
    <t>永涵村</t>
  </si>
  <si>
    <t>李月英生猪养殖场</t>
  </si>
  <si>
    <t>李月英</t>
  </si>
  <si>
    <t>沙湖村</t>
  </si>
  <si>
    <t>沈学军生猪养殖场</t>
  </si>
  <si>
    <t xml:space="preserve">沈学军 </t>
  </si>
  <si>
    <t>沈佳生猪养殖场</t>
  </si>
  <si>
    <t>沈佳</t>
  </si>
  <si>
    <t>张俊生猪养殖场</t>
  </si>
  <si>
    <t>张俊</t>
  </si>
  <si>
    <t>邵岗村</t>
  </si>
  <si>
    <t>何吉宁生猪养殖场</t>
  </si>
  <si>
    <t>何吉宁</t>
  </si>
  <si>
    <t>蒋小雨生猪养殖场</t>
  </si>
  <si>
    <t>蒋小雨</t>
  </si>
  <si>
    <t>舒生明生猪养殖场</t>
  </si>
  <si>
    <t>舒生明</t>
  </si>
  <si>
    <t>王月峡生猪养殖场</t>
  </si>
  <si>
    <t>王月峡</t>
  </si>
  <si>
    <t>大坝镇</t>
  </si>
  <si>
    <t>大坝村</t>
  </si>
  <si>
    <t>蔡玉明生猪养殖场</t>
  </si>
  <si>
    <t>蔡玉明</t>
  </si>
  <si>
    <t>青铜峡市大坝宏坤生猪养殖场</t>
  </si>
  <si>
    <t>蔡文兴</t>
  </si>
  <si>
    <t>蔡玉军生猪养殖场</t>
  </si>
  <si>
    <t>蔡玉军</t>
  </si>
  <si>
    <t>新桥村</t>
  </si>
  <si>
    <t>杨果生猪养殖场</t>
  </si>
  <si>
    <t>杨果</t>
  </si>
  <si>
    <t>沙庙村</t>
  </si>
  <si>
    <t>刘桂琴生猪养殖场</t>
  </si>
  <si>
    <t>刘桂琴</t>
  </si>
  <si>
    <t>三棵树</t>
  </si>
  <si>
    <t>贾国宝生猪养殖场</t>
  </si>
  <si>
    <t>贾国宝</t>
  </si>
  <si>
    <t>陈俊村</t>
  </si>
  <si>
    <t>王涛生猪养殖场</t>
  </si>
  <si>
    <t>王涛</t>
  </si>
  <si>
    <t>徐兵生猪养殖场</t>
  </si>
  <si>
    <t>徐兵</t>
  </si>
  <si>
    <t>树新林场</t>
  </si>
  <si>
    <t>张昊生猪养殖场</t>
  </si>
  <si>
    <t>张昊</t>
  </si>
  <si>
    <t>汪东辉生猪养殖场</t>
  </si>
  <si>
    <t>汪东辉</t>
  </si>
  <si>
    <t>三棵树村</t>
  </si>
  <si>
    <t>杨建清生猪养殖场</t>
  </si>
  <si>
    <t>杨建清</t>
  </si>
  <si>
    <t>贺秀萍生猪养殖场</t>
  </si>
  <si>
    <t>贺秀萍</t>
  </si>
  <si>
    <t>张全仁生猪养殖场</t>
  </si>
  <si>
    <t>张全仁</t>
  </si>
  <si>
    <t>立新村</t>
  </si>
  <si>
    <t>张伏元生猪养殖场</t>
  </si>
  <si>
    <t>张伏元</t>
  </si>
  <si>
    <t>中庄村</t>
  </si>
  <si>
    <t>郭生云生猪养殖场</t>
  </si>
  <si>
    <t>郭生云</t>
  </si>
  <si>
    <t>周建波生猪养殖场</t>
  </si>
  <si>
    <t>周建波</t>
  </si>
  <si>
    <t>路德生生猪养殖场</t>
  </si>
  <si>
    <t>路德生</t>
  </si>
  <si>
    <t>王宗明生猪养殖场</t>
  </si>
  <si>
    <t>王宗明</t>
  </si>
  <si>
    <t>祁学兵生猪养殖场</t>
  </si>
  <si>
    <t>祁学兵</t>
  </si>
  <si>
    <t>姚波生猪养殖场</t>
  </si>
  <si>
    <t>姚波</t>
  </si>
  <si>
    <t>滑石沟村</t>
  </si>
  <si>
    <t>赵义贵生猪养殖场</t>
  </si>
  <si>
    <t>赵义贵</t>
  </si>
  <si>
    <t>庞中勤生猪养殖场</t>
  </si>
  <si>
    <t>庞中勤</t>
  </si>
  <si>
    <t>於德凤生猪养殖场</t>
  </si>
  <si>
    <t>於德凤</t>
  </si>
  <si>
    <t>沈涛生猪养殖场</t>
  </si>
  <si>
    <t>沈涛</t>
  </si>
  <si>
    <t>郭建明生猪养殖场</t>
  </si>
  <si>
    <t>郭建明</t>
  </si>
  <si>
    <t>蒋南村</t>
  </si>
  <si>
    <t>詹怀勤生猪养殖场</t>
  </si>
  <si>
    <t>詹怀勤</t>
  </si>
  <si>
    <t>康建伟生猪养殖场</t>
  </si>
  <si>
    <t>康建伟</t>
  </si>
  <si>
    <t>王锦林生猪养殖场</t>
  </si>
  <si>
    <t>王锦林</t>
  </si>
  <si>
    <t>张宁生猪养殖场</t>
  </si>
  <si>
    <t>张宁</t>
  </si>
  <si>
    <t>利民村</t>
  </si>
  <si>
    <t>佐志军生猪养殖场</t>
  </si>
  <si>
    <t>佐志军</t>
  </si>
  <si>
    <t>付正喜生猪养殖场</t>
  </si>
  <si>
    <t>付正喜</t>
  </si>
  <si>
    <t>叶盛镇</t>
  </si>
  <si>
    <t>联丰村</t>
  </si>
  <si>
    <t>包光荣生猪养殖场</t>
  </si>
  <si>
    <t>包光荣</t>
  </si>
  <si>
    <t>马保国生猪养殖场</t>
  </si>
  <si>
    <t>马保国</t>
  </si>
  <si>
    <t>地三村</t>
  </si>
  <si>
    <t>惠慧生猪养殖场</t>
  </si>
  <si>
    <t>惠慧</t>
  </si>
  <si>
    <t>包光宁生猪养殖场</t>
  </si>
  <si>
    <t>包光宁</t>
  </si>
  <si>
    <t>陈学芹生猪养殖场</t>
  </si>
  <si>
    <t>陈学芹</t>
  </si>
  <si>
    <t>徐学忠生猪养殖场</t>
  </si>
  <si>
    <t>徐学忠</t>
  </si>
  <si>
    <t>光明村</t>
  </si>
  <si>
    <t>王自兵生猪养殖场</t>
  </si>
  <si>
    <t>王自兵</t>
  </si>
  <si>
    <t>李肖生猪养殖场</t>
  </si>
  <si>
    <t>李肖</t>
  </si>
  <si>
    <t>李正东生猪养殖场</t>
  </si>
  <si>
    <t>李正东</t>
  </si>
  <si>
    <t>龙门村</t>
  </si>
  <si>
    <t>梁爱军生猪养殖场</t>
  </si>
  <si>
    <t>梁爱军</t>
  </si>
  <si>
    <t>薛荣生猪养殖场</t>
  </si>
  <si>
    <t>薛荣</t>
  </si>
  <si>
    <t>包学勤生猪养殖场</t>
  </si>
  <si>
    <t>包学勤</t>
  </si>
  <si>
    <t>包伟生猪养殖场</t>
  </si>
  <si>
    <t>包伟</t>
  </si>
  <si>
    <t>五星村</t>
  </si>
  <si>
    <t>路兴顺生猪养殖场</t>
  </si>
  <si>
    <t>路兴顺</t>
  </si>
  <si>
    <t>蒋滩村</t>
  </si>
  <si>
    <t>郭亮生猪养殖场</t>
  </si>
  <si>
    <t>郭亮</t>
  </si>
  <si>
    <t>刘建成生猪养殖场</t>
  </si>
  <si>
    <t>刘建成</t>
  </si>
  <si>
    <t>包国良生猪养殖场</t>
  </si>
  <si>
    <t>包国良</t>
  </si>
  <si>
    <t>花胜祥生猪养殖场</t>
  </si>
  <si>
    <t>花胜祥</t>
  </si>
  <si>
    <t>包万军生猪养殖场</t>
  </si>
  <si>
    <t>包万军</t>
  </si>
  <si>
    <t>李建国生猪养殖场</t>
  </si>
  <si>
    <t>李建国</t>
  </si>
  <si>
    <t>郑玉红生猪养殖场</t>
  </si>
  <si>
    <t>郑玉红</t>
  </si>
  <si>
    <t>张艳波生猪养殖场</t>
  </si>
  <si>
    <t>张艳波</t>
  </si>
  <si>
    <t>包彦平生猪养殖场</t>
  </si>
  <si>
    <t>包彦平</t>
  </si>
  <si>
    <t>宗志超生猪养殖场</t>
  </si>
  <si>
    <t>宗志超</t>
  </si>
  <si>
    <t>李春文生猪养殖场</t>
  </si>
  <si>
    <t>李春文</t>
  </si>
  <si>
    <t>崔家旺生猪养殖场</t>
  </si>
  <si>
    <t>崔家旺</t>
  </si>
  <si>
    <t>郑玉国生猪养殖场</t>
  </si>
  <si>
    <t>郑玉国</t>
  </si>
  <si>
    <t>峡口镇</t>
  </si>
  <si>
    <t>汉渠村</t>
  </si>
  <si>
    <t>王学军生猪养殖场</t>
  </si>
  <si>
    <t>王学军</t>
  </si>
  <si>
    <t>赵渠村</t>
  </si>
  <si>
    <t>武金平生猪养殖场</t>
  </si>
  <si>
    <t>武金平</t>
  </si>
  <si>
    <t>罗章生猪养殖场</t>
  </si>
  <si>
    <t>罗章</t>
  </si>
  <si>
    <t>草台子村</t>
  </si>
  <si>
    <t>韦彦云生猪养殖场</t>
  </si>
  <si>
    <t>韦彦云</t>
  </si>
  <si>
    <t>王淑芳生猪养殖场</t>
  </si>
  <si>
    <t>王淑芳</t>
  </si>
  <si>
    <t>巴闸村</t>
  </si>
  <si>
    <t>王学彪生猪养殖场</t>
  </si>
  <si>
    <t>王学彪</t>
  </si>
  <si>
    <t>牛首山开发区</t>
  </si>
  <si>
    <t>鹏源养殖合作社</t>
  </si>
  <si>
    <t>商伟鹏</t>
  </si>
  <si>
    <t>宁夏牛首山农林牧开发有限公司</t>
  </si>
  <si>
    <t>狄银</t>
  </si>
  <si>
    <t>闫渠村</t>
  </si>
  <si>
    <t>孙淑萍</t>
  </si>
  <si>
    <t>邵岗镇甘城子村</t>
  </si>
  <si>
    <t>宁夏顺宝现代农业
股份有限公司</t>
  </si>
  <si>
    <t>胡登吉</t>
  </si>
  <si>
    <t>青铜峡市无害化处理公司</t>
  </si>
  <si>
    <t>宁夏华易农牧科技
有限公司</t>
  </si>
  <si>
    <t>王明涛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</si>
</sst>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.5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8" fillId="26" borderId="1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tabSelected="1" workbookViewId="0">
      <selection activeCell="F12" sqref="F12"/>
    </sheetView>
  </sheetViews>
  <sheetFormatPr defaultColWidth="9" defaultRowHeight="14.4"/>
  <cols>
    <col min="1" max="1" width="5.33333333333333" style="1" customWidth="1"/>
    <col min="2" max="2" width="8.88888888888889" style="1"/>
    <col min="3" max="3" width="12.4444444444444" style="1" customWidth="1"/>
    <col min="4" max="4" width="17.4444444444444" style="1" customWidth="1"/>
    <col min="6" max="6" width="9.77777777777778" style="1" customWidth="1"/>
    <col min="7" max="8" width="8.33333333333333" customWidth="1"/>
    <col min="9" max="9" width="8.88888888888889" style="1"/>
  </cols>
  <sheetData>
    <row r="1" ht="22.2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6" spans="1:9">
      <c r="A2" s="3" t="s">
        <v>1</v>
      </c>
      <c r="B2" s="3"/>
      <c r="C2" s="3"/>
      <c r="D2" s="4"/>
      <c r="E2" s="3"/>
      <c r="F2" s="3"/>
      <c r="G2" s="3"/>
      <c r="H2" s="3"/>
      <c r="I2" s="3"/>
    </row>
    <row r="3" ht="17.4" spans="1:9">
      <c r="A3" s="5" t="s">
        <v>2</v>
      </c>
      <c r="B3" s="5"/>
      <c r="C3" s="6"/>
      <c r="D3" s="5"/>
      <c r="E3" s="7"/>
      <c r="F3" s="7"/>
      <c r="G3" s="7"/>
      <c r="H3" s="8" t="s">
        <v>3</v>
      </c>
      <c r="I3" s="8"/>
    </row>
    <row r="4" spans="1:9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1" t="s">
        <v>9</v>
      </c>
      <c r="G4" s="9" t="s">
        <v>10</v>
      </c>
      <c r="H4" s="9"/>
      <c r="I4" s="9" t="s">
        <v>11</v>
      </c>
    </row>
    <row r="5" spans="1:9">
      <c r="A5" s="12"/>
      <c r="B5" s="9"/>
      <c r="C5" s="9"/>
      <c r="D5" s="9"/>
      <c r="E5" s="10"/>
      <c r="F5" s="13"/>
      <c r="G5" s="9"/>
      <c r="H5" s="9"/>
      <c r="I5" s="9"/>
    </row>
    <row r="6" spans="1:9">
      <c r="A6" s="12"/>
      <c r="B6" s="9"/>
      <c r="C6" s="9"/>
      <c r="D6" s="9"/>
      <c r="E6" s="10"/>
      <c r="F6" s="13"/>
      <c r="G6" s="14" t="s">
        <v>12</v>
      </c>
      <c r="H6" s="9" t="s">
        <v>13</v>
      </c>
      <c r="I6" s="9"/>
    </row>
    <row r="7" ht="23.4" customHeight="1" spans="1:9">
      <c r="A7" s="12"/>
      <c r="B7" s="9"/>
      <c r="C7" s="9"/>
      <c r="D7" s="9"/>
      <c r="E7" s="10"/>
      <c r="F7" s="15"/>
      <c r="G7" s="14"/>
      <c r="H7" s="9"/>
      <c r="I7" s="9"/>
    </row>
    <row r="8" ht="15" customHeight="1" spans="1:9">
      <c r="A8" s="16">
        <v>1</v>
      </c>
      <c r="B8" s="17" t="s">
        <v>14</v>
      </c>
      <c r="C8" s="18" t="s">
        <v>15</v>
      </c>
      <c r="D8" s="18" t="s">
        <v>16</v>
      </c>
      <c r="E8" s="16">
        <v>196</v>
      </c>
      <c r="F8" s="19">
        <f>SUM(E8*80)</f>
        <v>15680</v>
      </c>
      <c r="G8" s="20"/>
      <c r="H8" s="14" t="s">
        <v>17</v>
      </c>
      <c r="I8" s="25" t="s">
        <v>18</v>
      </c>
    </row>
    <row r="9" ht="15" customHeight="1" spans="1:9">
      <c r="A9" s="16">
        <v>2</v>
      </c>
      <c r="B9" s="17" t="s">
        <v>14</v>
      </c>
      <c r="C9" s="18" t="s">
        <v>15</v>
      </c>
      <c r="D9" s="18" t="s">
        <v>19</v>
      </c>
      <c r="E9" s="16">
        <v>28</v>
      </c>
      <c r="F9" s="19">
        <f t="shared" ref="F9:F11" si="0">SUM(E9*80)</f>
        <v>2240</v>
      </c>
      <c r="G9" s="20"/>
      <c r="H9" s="14" t="s">
        <v>17</v>
      </c>
      <c r="I9" s="25" t="s">
        <v>20</v>
      </c>
    </row>
    <row r="10" ht="15" customHeight="1" spans="1:9">
      <c r="A10" s="16">
        <v>3</v>
      </c>
      <c r="B10" s="17" t="s">
        <v>14</v>
      </c>
      <c r="C10" s="18" t="s">
        <v>15</v>
      </c>
      <c r="D10" s="18" t="s">
        <v>21</v>
      </c>
      <c r="E10" s="16">
        <v>124</v>
      </c>
      <c r="F10" s="19">
        <f t="shared" si="0"/>
        <v>9920</v>
      </c>
      <c r="G10" s="20"/>
      <c r="H10" s="14" t="s">
        <v>17</v>
      </c>
      <c r="I10" s="25" t="s">
        <v>22</v>
      </c>
    </row>
    <row r="11" ht="15" customHeight="1" spans="1:9">
      <c r="A11" s="16">
        <v>4</v>
      </c>
      <c r="B11" s="17" t="s">
        <v>14</v>
      </c>
      <c r="C11" s="18" t="s">
        <v>15</v>
      </c>
      <c r="D11" s="18" t="s">
        <v>23</v>
      </c>
      <c r="E11" s="16">
        <v>13</v>
      </c>
      <c r="F11" s="19">
        <f t="shared" si="0"/>
        <v>1040</v>
      </c>
      <c r="G11" s="20"/>
      <c r="H11" s="14" t="s">
        <v>17</v>
      </c>
      <c r="I11" s="25" t="s">
        <v>24</v>
      </c>
    </row>
    <row r="12" ht="15" customHeight="1" spans="1:9">
      <c r="A12" s="16">
        <v>5</v>
      </c>
      <c r="B12" s="17" t="s">
        <v>14</v>
      </c>
      <c r="C12" s="18" t="s">
        <v>15</v>
      </c>
      <c r="D12" s="18" t="s">
        <v>25</v>
      </c>
      <c r="E12" s="16">
        <v>21</v>
      </c>
      <c r="F12" s="19">
        <f>SUM(E12*20)</f>
        <v>420</v>
      </c>
      <c r="G12" s="20" t="s">
        <v>12</v>
      </c>
      <c r="H12" s="14"/>
      <c r="I12" s="25" t="s">
        <v>26</v>
      </c>
    </row>
    <row r="13" ht="15" customHeight="1" spans="1:9">
      <c r="A13" s="16">
        <v>6</v>
      </c>
      <c r="B13" s="17" t="s">
        <v>14</v>
      </c>
      <c r="C13" s="18" t="s">
        <v>15</v>
      </c>
      <c r="D13" s="18" t="s">
        <v>27</v>
      </c>
      <c r="E13" s="16">
        <v>3</v>
      </c>
      <c r="F13" s="19">
        <f t="shared" ref="F13:F45" si="1">SUM(E13*20)</f>
        <v>60</v>
      </c>
      <c r="G13" s="20" t="s">
        <v>12</v>
      </c>
      <c r="H13" s="14"/>
      <c r="I13" s="25" t="s">
        <v>28</v>
      </c>
    </row>
    <row r="14" ht="15" customHeight="1" spans="1:9">
      <c r="A14" s="16">
        <v>7</v>
      </c>
      <c r="B14" s="17" t="s">
        <v>14</v>
      </c>
      <c r="C14" s="18" t="s">
        <v>15</v>
      </c>
      <c r="D14" s="18" t="s">
        <v>29</v>
      </c>
      <c r="E14" s="16">
        <v>1</v>
      </c>
      <c r="F14" s="19">
        <f t="shared" si="1"/>
        <v>20</v>
      </c>
      <c r="G14" s="20" t="s">
        <v>12</v>
      </c>
      <c r="H14" s="14"/>
      <c r="I14" s="25" t="s">
        <v>30</v>
      </c>
    </row>
    <row r="15" ht="15" customHeight="1" spans="1:9">
      <c r="A15" s="16">
        <v>8</v>
      </c>
      <c r="B15" s="17" t="s">
        <v>14</v>
      </c>
      <c r="C15" s="18" t="s">
        <v>15</v>
      </c>
      <c r="D15" s="18" t="s">
        <v>31</v>
      </c>
      <c r="E15" s="16">
        <v>6</v>
      </c>
      <c r="F15" s="19">
        <f t="shared" si="1"/>
        <v>120</v>
      </c>
      <c r="G15" s="20" t="s">
        <v>12</v>
      </c>
      <c r="H15" s="14"/>
      <c r="I15" s="25" t="s">
        <v>32</v>
      </c>
    </row>
    <row r="16" ht="15" customHeight="1" spans="1:9">
      <c r="A16" s="16">
        <v>9</v>
      </c>
      <c r="B16" s="17" t="s">
        <v>14</v>
      </c>
      <c r="C16" s="18" t="s">
        <v>15</v>
      </c>
      <c r="D16" s="18" t="s">
        <v>33</v>
      </c>
      <c r="E16" s="16">
        <v>83</v>
      </c>
      <c r="F16" s="19">
        <f t="shared" si="1"/>
        <v>1660</v>
      </c>
      <c r="G16" s="20" t="s">
        <v>12</v>
      </c>
      <c r="H16" s="14"/>
      <c r="I16" s="25" t="s">
        <v>34</v>
      </c>
    </row>
    <row r="17" ht="15" customHeight="1" spans="1:9">
      <c r="A17" s="16">
        <v>10</v>
      </c>
      <c r="B17" s="17" t="s">
        <v>14</v>
      </c>
      <c r="C17" s="18" t="s">
        <v>35</v>
      </c>
      <c r="D17" s="18" t="s">
        <v>36</v>
      </c>
      <c r="E17" s="16">
        <v>1</v>
      </c>
      <c r="F17" s="19">
        <f t="shared" si="1"/>
        <v>20</v>
      </c>
      <c r="G17" s="20" t="s">
        <v>12</v>
      </c>
      <c r="H17" s="14"/>
      <c r="I17" s="25" t="s">
        <v>37</v>
      </c>
    </row>
    <row r="18" ht="15" customHeight="1" spans="1:9">
      <c r="A18" s="16">
        <v>11</v>
      </c>
      <c r="B18" s="17" t="s">
        <v>14</v>
      </c>
      <c r="C18" s="18" t="s">
        <v>35</v>
      </c>
      <c r="D18" s="18" t="s">
        <v>38</v>
      </c>
      <c r="E18" s="16">
        <v>1</v>
      </c>
      <c r="F18" s="19">
        <f t="shared" si="1"/>
        <v>20</v>
      </c>
      <c r="G18" s="20" t="s">
        <v>12</v>
      </c>
      <c r="H18" s="14"/>
      <c r="I18" s="25" t="s">
        <v>39</v>
      </c>
    </row>
    <row r="19" ht="15" customHeight="1" spans="1:9">
      <c r="A19" s="16">
        <v>12</v>
      </c>
      <c r="B19" s="17" t="s">
        <v>14</v>
      </c>
      <c r="C19" s="18" t="s">
        <v>35</v>
      </c>
      <c r="D19" s="18" t="s">
        <v>40</v>
      </c>
      <c r="E19" s="16">
        <v>1</v>
      </c>
      <c r="F19" s="19">
        <f t="shared" si="1"/>
        <v>20</v>
      </c>
      <c r="G19" s="20" t="s">
        <v>12</v>
      </c>
      <c r="H19" s="14"/>
      <c r="I19" s="25" t="s">
        <v>41</v>
      </c>
    </row>
    <row r="20" ht="15" customHeight="1" spans="1:9">
      <c r="A20" s="16">
        <v>13</v>
      </c>
      <c r="B20" s="17" t="s">
        <v>14</v>
      </c>
      <c r="C20" s="18" t="s">
        <v>35</v>
      </c>
      <c r="D20" s="18" t="s">
        <v>42</v>
      </c>
      <c r="E20" s="16">
        <v>2</v>
      </c>
      <c r="F20" s="19">
        <f t="shared" si="1"/>
        <v>40</v>
      </c>
      <c r="G20" s="20" t="s">
        <v>12</v>
      </c>
      <c r="H20" s="14"/>
      <c r="I20" s="25" t="s">
        <v>43</v>
      </c>
    </row>
    <row r="21" ht="15" customHeight="1" spans="1:9">
      <c r="A21" s="16">
        <v>14</v>
      </c>
      <c r="B21" s="17" t="s">
        <v>14</v>
      </c>
      <c r="C21" s="18" t="s">
        <v>35</v>
      </c>
      <c r="D21" s="18" t="s">
        <v>44</v>
      </c>
      <c r="E21" s="16">
        <v>1</v>
      </c>
      <c r="F21" s="19">
        <f t="shared" si="1"/>
        <v>20</v>
      </c>
      <c r="G21" s="20" t="s">
        <v>12</v>
      </c>
      <c r="H21" s="14"/>
      <c r="I21" s="25" t="s">
        <v>45</v>
      </c>
    </row>
    <row r="22" ht="15" customHeight="1" spans="1:9">
      <c r="A22" s="16">
        <v>15</v>
      </c>
      <c r="B22" s="17" t="s">
        <v>14</v>
      </c>
      <c r="C22" s="18" t="s">
        <v>35</v>
      </c>
      <c r="D22" s="18" t="s">
        <v>46</v>
      </c>
      <c r="E22" s="16">
        <v>3</v>
      </c>
      <c r="F22" s="19">
        <f t="shared" si="1"/>
        <v>60</v>
      </c>
      <c r="G22" s="20" t="s">
        <v>12</v>
      </c>
      <c r="H22" s="14"/>
      <c r="I22" s="25" t="s">
        <v>47</v>
      </c>
    </row>
    <row r="23" ht="15" customHeight="1" spans="1:9">
      <c r="A23" s="16">
        <v>16</v>
      </c>
      <c r="B23" s="17" t="s">
        <v>14</v>
      </c>
      <c r="C23" s="18" t="s">
        <v>35</v>
      </c>
      <c r="D23" s="18" t="s">
        <v>48</v>
      </c>
      <c r="E23" s="16">
        <v>3</v>
      </c>
      <c r="F23" s="19">
        <f t="shared" si="1"/>
        <v>60</v>
      </c>
      <c r="G23" s="20" t="s">
        <v>12</v>
      </c>
      <c r="H23" s="14"/>
      <c r="I23" s="25" t="s">
        <v>49</v>
      </c>
    </row>
    <row r="24" ht="15" customHeight="1" spans="1:9">
      <c r="A24" s="16">
        <v>17</v>
      </c>
      <c r="B24" s="17" t="s">
        <v>14</v>
      </c>
      <c r="C24" s="18" t="s">
        <v>50</v>
      </c>
      <c r="D24" s="18" t="s">
        <v>51</v>
      </c>
      <c r="E24" s="16">
        <v>2</v>
      </c>
      <c r="F24" s="19">
        <f t="shared" si="1"/>
        <v>40</v>
      </c>
      <c r="G24" s="20" t="s">
        <v>12</v>
      </c>
      <c r="H24" s="14"/>
      <c r="I24" s="25" t="s">
        <v>52</v>
      </c>
    </row>
    <row r="25" ht="15" customHeight="1" spans="1:9">
      <c r="A25" s="16">
        <v>18</v>
      </c>
      <c r="B25" s="17" t="s">
        <v>14</v>
      </c>
      <c r="C25" s="18" t="s">
        <v>50</v>
      </c>
      <c r="D25" s="18" t="s">
        <v>53</v>
      </c>
      <c r="E25" s="16">
        <v>3</v>
      </c>
      <c r="F25" s="19">
        <f t="shared" si="1"/>
        <v>60</v>
      </c>
      <c r="G25" s="20" t="s">
        <v>12</v>
      </c>
      <c r="H25" s="14"/>
      <c r="I25" s="25" t="s">
        <v>54</v>
      </c>
    </row>
    <row r="26" ht="15" customHeight="1" spans="1:9">
      <c r="A26" s="16">
        <v>19</v>
      </c>
      <c r="B26" s="17" t="s">
        <v>14</v>
      </c>
      <c r="C26" s="18" t="s">
        <v>50</v>
      </c>
      <c r="D26" s="18" t="s">
        <v>55</v>
      </c>
      <c r="E26" s="16">
        <v>2</v>
      </c>
      <c r="F26" s="19">
        <f t="shared" si="1"/>
        <v>40</v>
      </c>
      <c r="G26" s="20" t="s">
        <v>12</v>
      </c>
      <c r="H26" s="14"/>
      <c r="I26" s="25" t="s">
        <v>56</v>
      </c>
    </row>
    <row r="27" ht="15" customHeight="1" spans="1:9">
      <c r="A27" s="16">
        <v>20</v>
      </c>
      <c r="B27" s="17" t="s">
        <v>14</v>
      </c>
      <c r="C27" s="18" t="s">
        <v>50</v>
      </c>
      <c r="D27" s="18" t="s">
        <v>57</v>
      </c>
      <c r="E27" s="16">
        <v>4</v>
      </c>
      <c r="F27" s="19">
        <f t="shared" si="1"/>
        <v>80</v>
      </c>
      <c r="G27" s="21" t="s">
        <v>12</v>
      </c>
      <c r="H27" s="21"/>
      <c r="I27" s="18" t="s">
        <v>58</v>
      </c>
    </row>
    <row r="28" ht="15" customHeight="1" spans="1:9">
      <c r="A28" s="16">
        <v>21</v>
      </c>
      <c r="B28" s="17" t="s">
        <v>14</v>
      </c>
      <c r="C28" s="18" t="s">
        <v>59</v>
      </c>
      <c r="D28" s="18" t="s">
        <v>60</v>
      </c>
      <c r="E28" s="16">
        <v>4</v>
      </c>
      <c r="F28" s="19">
        <f t="shared" si="1"/>
        <v>80</v>
      </c>
      <c r="G28" s="20" t="s">
        <v>12</v>
      </c>
      <c r="H28" s="14"/>
      <c r="I28" s="25" t="s">
        <v>61</v>
      </c>
    </row>
    <row r="29" ht="15" customHeight="1" spans="1:9">
      <c r="A29" s="16">
        <v>22</v>
      </c>
      <c r="B29" s="17" t="s">
        <v>14</v>
      </c>
      <c r="C29" s="18" t="s">
        <v>59</v>
      </c>
      <c r="D29" s="18" t="s">
        <v>62</v>
      </c>
      <c r="E29" s="16">
        <v>5</v>
      </c>
      <c r="F29" s="19">
        <f t="shared" si="1"/>
        <v>100</v>
      </c>
      <c r="G29" s="20" t="s">
        <v>12</v>
      </c>
      <c r="H29" s="14"/>
      <c r="I29" s="25" t="s">
        <v>63</v>
      </c>
    </row>
    <row r="30" ht="15" customHeight="1" spans="1:9">
      <c r="A30" s="16">
        <v>23</v>
      </c>
      <c r="B30" s="17" t="s">
        <v>14</v>
      </c>
      <c r="C30" s="18" t="s">
        <v>59</v>
      </c>
      <c r="D30" s="18" t="s">
        <v>64</v>
      </c>
      <c r="E30" s="16">
        <v>80</v>
      </c>
      <c r="F30" s="19">
        <f t="shared" si="1"/>
        <v>1600</v>
      </c>
      <c r="G30" s="20" t="s">
        <v>12</v>
      </c>
      <c r="H30" s="14"/>
      <c r="I30" s="25" t="s">
        <v>65</v>
      </c>
    </row>
    <row r="31" ht="15" customHeight="1" spans="1:9">
      <c r="A31" s="16">
        <v>24</v>
      </c>
      <c r="B31" s="17" t="s">
        <v>14</v>
      </c>
      <c r="C31" s="18" t="s">
        <v>59</v>
      </c>
      <c r="D31" s="18" t="s">
        <v>66</v>
      </c>
      <c r="E31" s="16">
        <v>8</v>
      </c>
      <c r="F31" s="19">
        <f t="shared" si="1"/>
        <v>160</v>
      </c>
      <c r="G31" s="20" t="s">
        <v>12</v>
      </c>
      <c r="H31" s="14"/>
      <c r="I31" s="25" t="s">
        <v>67</v>
      </c>
    </row>
    <row r="32" ht="15" customHeight="1" spans="1:9">
      <c r="A32" s="16">
        <v>25</v>
      </c>
      <c r="B32" s="17" t="s">
        <v>14</v>
      </c>
      <c r="C32" s="18" t="s">
        <v>68</v>
      </c>
      <c r="D32" s="18" t="s">
        <v>69</v>
      </c>
      <c r="E32" s="16">
        <v>25</v>
      </c>
      <c r="F32" s="19">
        <f t="shared" si="1"/>
        <v>500</v>
      </c>
      <c r="G32" s="20" t="s">
        <v>12</v>
      </c>
      <c r="H32" s="14"/>
      <c r="I32" s="25" t="s">
        <v>70</v>
      </c>
    </row>
    <row r="33" ht="15" customHeight="1" spans="1:9">
      <c r="A33" s="16">
        <v>26</v>
      </c>
      <c r="B33" s="17" t="s">
        <v>14</v>
      </c>
      <c r="C33" s="18" t="s">
        <v>71</v>
      </c>
      <c r="D33" s="18" t="s">
        <v>72</v>
      </c>
      <c r="E33" s="16">
        <v>5</v>
      </c>
      <c r="F33" s="19">
        <f t="shared" si="1"/>
        <v>100</v>
      </c>
      <c r="G33" s="20" t="s">
        <v>12</v>
      </c>
      <c r="H33" s="14"/>
      <c r="I33" s="25" t="s">
        <v>73</v>
      </c>
    </row>
    <row r="34" ht="15" customHeight="1" spans="1:9">
      <c r="A34" s="16">
        <v>27</v>
      </c>
      <c r="B34" s="17" t="s">
        <v>14</v>
      </c>
      <c r="C34" s="18" t="s">
        <v>71</v>
      </c>
      <c r="D34" s="18" t="s">
        <v>74</v>
      </c>
      <c r="E34" s="16">
        <v>2</v>
      </c>
      <c r="F34" s="19">
        <f t="shared" si="1"/>
        <v>40</v>
      </c>
      <c r="G34" s="20" t="s">
        <v>12</v>
      </c>
      <c r="H34" s="16"/>
      <c r="I34" s="25" t="s">
        <v>75</v>
      </c>
    </row>
    <row r="35" ht="15" customHeight="1" spans="1:9">
      <c r="A35" s="16">
        <v>28</v>
      </c>
      <c r="B35" s="17" t="s">
        <v>14</v>
      </c>
      <c r="C35" s="18" t="s">
        <v>71</v>
      </c>
      <c r="D35" s="18" t="s">
        <v>76</v>
      </c>
      <c r="E35" s="16">
        <v>1</v>
      </c>
      <c r="F35" s="19">
        <f t="shared" si="1"/>
        <v>20</v>
      </c>
      <c r="G35" s="20" t="s">
        <v>12</v>
      </c>
      <c r="H35" s="16"/>
      <c r="I35" s="25" t="s">
        <v>77</v>
      </c>
    </row>
    <row r="36" ht="15" customHeight="1" spans="1:9">
      <c r="A36" s="16">
        <v>29</v>
      </c>
      <c r="B36" s="17" t="s">
        <v>14</v>
      </c>
      <c r="C36" s="18" t="s">
        <v>59</v>
      </c>
      <c r="D36" s="18" t="s">
        <v>78</v>
      </c>
      <c r="E36" s="16">
        <v>8</v>
      </c>
      <c r="F36" s="19">
        <f t="shared" si="1"/>
        <v>160</v>
      </c>
      <c r="G36" s="20" t="s">
        <v>12</v>
      </c>
      <c r="H36" s="16"/>
      <c r="I36" s="25" t="s">
        <v>79</v>
      </c>
    </row>
    <row r="37" ht="15" customHeight="1" spans="1:9">
      <c r="A37" s="16">
        <v>30</v>
      </c>
      <c r="B37" s="17" t="s">
        <v>14</v>
      </c>
      <c r="C37" s="18" t="s">
        <v>50</v>
      </c>
      <c r="D37" s="18" t="s">
        <v>80</v>
      </c>
      <c r="E37" s="16">
        <v>6</v>
      </c>
      <c r="F37" s="19">
        <f t="shared" si="1"/>
        <v>120</v>
      </c>
      <c r="G37" s="20" t="s">
        <v>12</v>
      </c>
      <c r="H37" s="16"/>
      <c r="I37" s="25" t="s">
        <v>81</v>
      </c>
    </row>
    <row r="38" ht="15" customHeight="1" spans="1:9">
      <c r="A38" s="16">
        <v>31</v>
      </c>
      <c r="B38" s="17" t="s">
        <v>14</v>
      </c>
      <c r="C38" s="18" t="s">
        <v>82</v>
      </c>
      <c r="D38" s="18" t="s">
        <v>83</v>
      </c>
      <c r="E38" s="16">
        <v>1</v>
      </c>
      <c r="F38" s="19">
        <f t="shared" si="1"/>
        <v>20</v>
      </c>
      <c r="G38" s="20" t="s">
        <v>12</v>
      </c>
      <c r="H38" s="16"/>
      <c r="I38" s="25" t="s">
        <v>84</v>
      </c>
    </row>
    <row r="39" ht="15" customHeight="1" spans="1:9">
      <c r="A39" s="16">
        <v>32</v>
      </c>
      <c r="B39" s="17" t="s">
        <v>14</v>
      </c>
      <c r="C39" s="18" t="s">
        <v>85</v>
      </c>
      <c r="D39" s="18" t="s">
        <v>86</v>
      </c>
      <c r="E39" s="16">
        <v>9</v>
      </c>
      <c r="F39" s="19">
        <f t="shared" si="1"/>
        <v>180</v>
      </c>
      <c r="G39" s="20" t="s">
        <v>12</v>
      </c>
      <c r="H39" s="16"/>
      <c r="I39" s="25" t="s">
        <v>87</v>
      </c>
    </row>
    <row r="40" ht="15" customHeight="1" spans="1:9">
      <c r="A40" s="16">
        <v>33</v>
      </c>
      <c r="B40" s="17" t="s">
        <v>14</v>
      </c>
      <c r="C40" s="18" t="s">
        <v>35</v>
      </c>
      <c r="D40" s="18" t="s">
        <v>88</v>
      </c>
      <c r="E40" s="16">
        <v>23</v>
      </c>
      <c r="F40" s="19">
        <f t="shared" si="1"/>
        <v>460</v>
      </c>
      <c r="G40" s="20" t="s">
        <v>12</v>
      </c>
      <c r="H40" s="16"/>
      <c r="I40" s="25" t="s">
        <v>89</v>
      </c>
    </row>
    <row r="41" ht="15" customHeight="1" spans="1:9">
      <c r="A41" s="16">
        <v>34</v>
      </c>
      <c r="B41" s="17" t="s">
        <v>14</v>
      </c>
      <c r="C41" s="18" t="s">
        <v>15</v>
      </c>
      <c r="D41" s="18" t="s">
        <v>90</v>
      </c>
      <c r="E41" s="16">
        <v>3</v>
      </c>
      <c r="F41" s="19">
        <f t="shared" si="1"/>
        <v>60</v>
      </c>
      <c r="G41" s="20" t="s">
        <v>12</v>
      </c>
      <c r="H41" s="16"/>
      <c r="I41" s="25" t="s">
        <v>91</v>
      </c>
    </row>
    <row r="42" ht="15" customHeight="1" spans="1:9">
      <c r="A42" s="16">
        <v>35</v>
      </c>
      <c r="B42" s="17" t="s">
        <v>14</v>
      </c>
      <c r="C42" s="18" t="s">
        <v>92</v>
      </c>
      <c r="D42" s="18" t="s">
        <v>93</v>
      </c>
      <c r="E42" s="16">
        <v>2</v>
      </c>
      <c r="F42" s="19">
        <f t="shared" si="1"/>
        <v>40</v>
      </c>
      <c r="G42" s="20" t="s">
        <v>12</v>
      </c>
      <c r="H42" s="16"/>
      <c r="I42" s="25" t="s">
        <v>94</v>
      </c>
    </row>
    <row r="43" ht="15" customHeight="1" spans="1:9">
      <c r="A43" s="16">
        <v>36</v>
      </c>
      <c r="B43" s="17" t="s">
        <v>14</v>
      </c>
      <c r="C43" s="18" t="s">
        <v>68</v>
      </c>
      <c r="D43" s="18" t="s">
        <v>95</v>
      </c>
      <c r="E43" s="16">
        <v>2</v>
      </c>
      <c r="F43" s="19">
        <f t="shared" si="1"/>
        <v>40</v>
      </c>
      <c r="G43" s="20" t="s">
        <v>12</v>
      </c>
      <c r="H43" s="16"/>
      <c r="I43" s="25" t="s">
        <v>96</v>
      </c>
    </row>
    <row r="44" ht="15" customHeight="1" spans="1:9">
      <c r="A44" s="16">
        <v>37</v>
      </c>
      <c r="B44" s="17" t="s">
        <v>14</v>
      </c>
      <c r="C44" s="18" t="s">
        <v>35</v>
      </c>
      <c r="D44" s="18" t="s">
        <v>97</v>
      </c>
      <c r="E44" s="16">
        <v>4</v>
      </c>
      <c r="F44" s="19">
        <f t="shared" si="1"/>
        <v>80</v>
      </c>
      <c r="G44" s="20" t="s">
        <v>12</v>
      </c>
      <c r="H44" s="16"/>
      <c r="I44" s="25" t="s">
        <v>98</v>
      </c>
    </row>
    <row r="45" ht="15" customHeight="1" spans="1:9">
      <c r="A45" s="16">
        <v>38</v>
      </c>
      <c r="B45" s="17" t="s">
        <v>14</v>
      </c>
      <c r="C45" s="18" t="s">
        <v>68</v>
      </c>
      <c r="D45" s="18" t="s">
        <v>99</v>
      </c>
      <c r="E45" s="16">
        <v>6</v>
      </c>
      <c r="F45" s="19">
        <f t="shared" si="1"/>
        <v>120</v>
      </c>
      <c r="G45" s="20" t="s">
        <v>12</v>
      </c>
      <c r="H45" s="16"/>
      <c r="I45" s="25" t="s">
        <v>100</v>
      </c>
    </row>
    <row r="46" ht="15" customHeight="1" spans="1:9">
      <c r="A46" s="16">
        <v>39</v>
      </c>
      <c r="B46" s="22" t="s">
        <v>101</v>
      </c>
      <c r="C46" s="18" t="s">
        <v>102</v>
      </c>
      <c r="D46" s="18" t="s">
        <v>103</v>
      </c>
      <c r="E46" s="18">
        <v>16</v>
      </c>
      <c r="F46" s="19">
        <f>SUM(E46*80)</f>
        <v>1280</v>
      </c>
      <c r="G46" s="21"/>
      <c r="H46" s="14" t="s">
        <v>17</v>
      </c>
      <c r="I46" s="18" t="s">
        <v>104</v>
      </c>
    </row>
    <row r="47" ht="28.8" spans="1:9">
      <c r="A47" s="16">
        <v>40</v>
      </c>
      <c r="B47" s="18" t="s">
        <v>101</v>
      </c>
      <c r="C47" s="18" t="s">
        <v>102</v>
      </c>
      <c r="D47" s="23" t="s">
        <v>105</v>
      </c>
      <c r="E47" s="18">
        <v>93</v>
      </c>
      <c r="F47" s="19">
        <f t="shared" ref="F47:F49" si="2">SUM(E47*80)</f>
        <v>7440</v>
      </c>
      <c r="G47" s="14"/>
      <c r="H47" s="14" t="s">
        <v>17</v>
      </c>
      <c r="I47" s="18" t="s">
        <v>106</v>
      </c>
    </row>
    <row r="48" ht="15" customHeight="1" spans="1:9">
      <c r="A48" s="16">
        <v>41</v>
      </c>
      <c r="B48" s="22" t="s">
        <v>101</v>
      </c>
      <c r="C48" s="18" t="s">
        <v>102</v>
      </c>
      <c r="D48" s="18" t="s">
        <v>107</v>
      </c>
      <c r="E48" s="18">
        <v>63</v>
      </c>
      <c r="F48" s="19">
        <f t="shared" si="2"/>
        <v>5040</v>
      </c>
      <c r="G48" s="21"/>
      <c r="H48" s="14" t="s">
        <v>17</v>
      </c>
      <c r="I48" s="18" t="s">
        <v>108</v>
      </c>
    </row>
    <row r="49" ht="15" customHeight="1" spans="1:9">
      <c r="A49" s="16">
        <v>42</v>
      </c>
      <c r="B49" s="22" t="s">
        <v>101</v>
      </c>
      <c r="C49" s="18" t="s">
        <v>109</v>
      </c>
      <c r="D49" s="18" t="s">
        <v>110</v>
      </c>
      <c r="E49" s="18">
        <v>60</v>
      </c>
      <c r="F49" s="19">
        <f t="shared" si="2"/>
        <v>4800</v>
      </c>
      <c r="G49" s="21"/>
      <c r="H49" s="14" t="s">
        <v>17</v>
      </c>
      <c r="I49" s="18" t="s">
        <v>111</v>
      </c>
    </row>
    <row r="50" ht="15" customHeight="1" spans="1:9">
      <c r="A50" s="16">
        <v>43</v>
      </c>
      <c r="B50" s="22" t="s">
        <v>101</v>
      </c>
      <c r="C50" s="18" t="s">
        <v>112</v>
      </c>
      <c r="D50" s="18" t="s">
        <v>113</v>
      </c>
      <c r="E50" s="18">
        <v>3</v>
      </c>
      <c r="F50" s="19">
        <f>SUM(E50*20)</f>
        <v>60</v>
      </c>
      <c r="G50" s="20" t="s">
        <v>12</v>
      </c>
      <c r="H50" s="21"/>
      <c r="I50" s="18" t="s">
        <v>114</v>
      </c>
    </row>
    <row r="51" ht="15" customHeight="1" spans="1:9">
      <c r="A51" s="16">
        <v>44</v>
      </c>
      <c r="B51" s="22" t="s">
        <v>101</v>
      </c>
      <c r="C51" s="18" t="s">
        <v>115</v>
      </c>
      <c r="D51" s="18" t="s">
        <v>116</v>
      </c>
      <c r="E51" s="18">
        <v>4</v>
      </c>
      <c r="F51" s="19">
        <f t="shared" ref="F51:F105" si="3">SUM(E51*20)</f>
        <v>80</v>
      </c>
      <c r="G51" s="20" t="s">
        <v>12</v>
      </c>
      <c r="H51" s="21"/>
      <c r="I51" s="18" t="s">
        <v>117</v>
      </c>
    </row>
    <row r="52" ht="15" customHeight="1" spans="1:9">
      <c r="A52" s="16">
        <v>45</v>
      </c>
      <c r="B52" s="22" t="s">
        <v>101</v>
      </c>
      <c r="C52" s="18" t="s">
        <v>118</v>
      </c>
      <c r="D52" s="18" t="s">
        <v>119</v>
      </c>
      <c r="E52" s="18">
        <v>8</v>
      </c>
      <c r="F52" s="19">
        <f t="shared" si="3"/>
        <v>160</v>
      </c>
      <c r="G52" s="20" t="s">
        <v>12</v>
      </c>
      <c r="H52" s="21"/>
      <c r="I52" s="18" t="s">
        <v>120</v>
      </c>
    </row>
    <row r="53" ht="15" customHeight="1" spans="1:9">
      <c r="A53" s="16">
        <v>46</v>
      </c>
      <c r="B53" s="22" t="s">
        <v>101</v>
      </c>
      <c r="C53" s="18" t="s">
        <v>118</v>
      </c>
      <c r="D53" s="18" t="s">
        <v>121</v>
      </c>
      <c r="E53" s="18">
        <v>33</v>
      </c>
      <c r="F53" s="19">
        <f t="shared" si="3"/>
        <v>660</v>
      </c>
      <c r="G53" s="20" t="s">
        <v>12</v>
      </c>
      <c r="H53" s="21"/>
      <c r="I53" s="18" t="s">
        <v>122</v>
      </c>
    </row>
    <row r="54" ht="15" customHeight="1" spans="1:9">
      <c r="A54" s="16">
        <v>47</v>
      </c>
      <c r="B54" s="22" t="s">
        <v>101</v>
      </c>
      <c r="C54" s="18" t="s">
        <v>123</v>
      </c>
      <c r="D54" s="18" t="s">
        <v>124</v>
      </c>
      <c r="E54" s="18">
        <v>51</v>
      </c>
      <c r="F54" s="19">
        <f t="shared" si="3"/>
        <v>1020</v>
      </c>
      <c r="G54" s="20" t="s">
        <v>12</v>
      </c>
      <c r="H54" s="21"/>
      <c r="I54" s="18" t="s">
        <v>125</v>
      </c>
    </row>
    <row r="55" ht="15" customHeight="1" spans="1:9">
      <c r="A55" s="16">
        <v>48</v>
      </c>
      <c r="B55" s="22" t="s">
        <v>101</v>
      </c>
      <c r="C55" s="18" t="s">
        <v>123</v>
      </c>
      <c r="D55" s="18" t="s">
        <v>126</v>
      </c>
      <c r="E55" s="18">
        <v>49</v>
      </c>
      <c r="F55" s="19">
        <f t="shared" si="3"/>
        <v>980</v>
      </c>
      <c r="G55" s="20" t="s">
        <v>12</v>
      </c>
      <c r="H55" s="21"/>
      <c r="I55" s="18" t="s">
        <v>127</v>
      </c>
    </row>
    <row r="56" ht="15" customHeight="1" spans="1:9">
      <c r="A56" s="16">
        <v>49</v>
      </c>
      <c r="B56" s="22" t="s">
        <v>101</v>
      </c>
      <c r="C56" s="18" t="s">
        <v>128</v>
      </c>
      <c r="D56" s="18" t="s">
        <v>129</v>
      </c>
      <c r="E56" s="18">
        <v>21</v>
      </c>
      <c r="F56" s="19">
        <f t="shared" si="3"/>
        <v>420</v>
      </c>
      <c r="G56" s="20" t="s">
        <v>12</v>
      </c>
      <c r="H56" s="21"/>
      <c r="I56" s="18" t="s">
        <v>130</v>
      </c>
    </row>
    <row r="57" ht="15" customHeight="1" spans="1:9">
      <c r="A57" s="16">
        <v>50</v>
      </c>
      <c r="B57" s="22" t="s">
        <v>101</v>
      </c>
      <c r="C57" s="18" t="s">
        <v>112</v>
      </c>
      <c r="D57" s="18" t="s">
        <v>131</v>
      </c>
      <c r="E57" s="18">
        <v>46</v>
      </c>
      <c r="F57" s="19">
        <f t="shared" si="3"/>
        <v>920</v>
      </c>
      <c r="G57" s="20" t="s">
        <v>12</v>
      </c>
      <c r="H57" s="21"/>
      <c r="I57" s="18" t="s">
        <v>132</v>
      </c>
    </row>
    <row r="58" ht="15" customHeight="1" spans="1:9">
      <c r="A58" s="16">
        <v>51</v>
      </c>
      <c r="B58" s="22" t="s">
        <v>101</v>
      </c>
      <c r="C58" s="18" t="s">
        <v>112</v>
      </c>
      <c r="D58" s="18" t="s">
        <v>133</v>
      </c>
      <c r="E58" s="18">
        <v>32</v>
      </c>
      <c r="F58" s="19">
        <f t="shared" si="3"/>
        <v>640</v>
      </c>
      <c r="G58" s="20" t="s">
        <v>12</v>
      </c>
      <c r="H58" s="21"/>
      <c r="I58" s="18" t="s">
        <v>134</v>
      </c>
    </row>
    <row r="59" ht="15" customHeight="1" spans="1:9">
      <c r="A59" s="16">
        <v>52</v>
      </c>
      <c r="B59" s="22" t="s">
        <v>101</v>
      </c>
      <c r="C59" s="18" t="s">
        <v>135</v>
      </c>
      <c r="D59" s="18" t="s">
        <v>136</v>
      </c>
      <c r="E59" s="18">
        <v>4</v>
      </c>
      <c r="F59" s="19">
        <f t="shared" si="3"/>
        <v>80</v>
      </c>
      <c r="G59" s="20" t="s">
        <v>12</v>
      </c>
      <c r="H59" s="21"/>
      <c r="I59" s="18" t="s">
        <v>137</v>
      </c>
    </row>
    <row r="60" ht="15" customHeight="1" spans="1:9">
      <c r="A60" s="16">
        <v>53</v>
      </c>
      <c r="B60" s="22" t="s">
        <v>101</v>
      </c>
      <c r="C60" s="18" t="s">
        <v>138</v>
      </c>
      <c r="D60" s="18" t="s">
        <v>139</v>
      </c>
      <c r="E60" s="18">
        <v>9</v>
      </c>
      <c r="F60" s="19">
        <f t="shared" si="3"/>
        <v>180</v>
      </c>
      <c r="G60" s="20" t="s">
        <v>12</v>
      </c>
      <c r="H60" s="24"/>
      <c r="I60" s="18" t="s">
        <v>140</v>
      </c>
    </row>
    <row r="61" ht="15" customHeight="1" spans="1:9">
      <c r="A61" s="16">
        <v>54</v>
      </c>
      <c r="B61" s="22" t="s">
        <v>101</v>
      </c>
      <c r="C61" s="18" t="s">
        <v>118</v>
      </c>
      <c r="D61" s="18" t="s">
        <v>141</v>
      </c>
      <c r="E61" s="18">
        <v>29</v>
      </c>
      <c r="F61" s="19">
        <f t="shared" si="3"/>
        <v>580</v>
      </c>
      <c r="G61" s="20" t="s">
        <v>12</v>
      </c>
      <c r="H61" s="24"/>
      <c r="I61" s="18" t="s">
        <v>142</v>
      </c>
    </row>
    <row r="62" ht="15" customHeight="1" spans="1:9">
      <c r="A62" s="16">
        <v>55</v>
      </c>
      <c r="B62" s="22" t="s">
        <v>101</v>
      </c>
      <c r="C62" s="18" t="s">
        <v>128</v>
      </c>
      <c r="D62" s="18" t="s">
        <v>143</v>
      </c>
      <c r="E62" s="18">
        <v>5</v>
      </c>
      <c r="F62" s="19">
        <f t="shared" si="3"/>
        <v>100</v>
      </c>
      <c r="G62" s="20" t="s">
        <v>12</v>
      </c>
      <c r="H62" s="24"/>
      <c r="I62" s="18" t="s">
        <v>144</v>
      </c>
    </row>
    <row r="63" ht="15" customHeight="1" spans="1:9">
      <c r="A63" s="16">
        <v>56</v>
      </c>
      <c r="B63" s="22" t="s">
        <v>101</v>
      </c>
      <c r="C63" s="18" t="s">
        <v>112</v>
      </c>
      <c r="D63" s="18" t="s">
        <v>145</v>
      </c>
      <c r="E63" s="18">
        <v>3</v>
      </c>
      <c r="F63" s="19">
        <f t="shared" si="3"/>
        <v>60</v>
      </c>
      <c r="G63" s="20" t="s">
        <v>12</v>
      </c>
      <c r="H63" s="24"/>
      <c r="I63" s="18" t="s">
        <v>146</v>
      </c>
    </row>
    <row r="64" ht="15" customHeight="1" spans="1:9">
      <c r="A64" s="16">
        <v>57</v>
      </c>
      <c r="B64" s="22" t="s">
        <v>101</v>
      </c>
      <c r="C64" s="18" t="s">
        <v>102</v>
      </c>
      <c r="D64" s="18" t="s">
        <v>147</v>
      </c>
      <c r="E64" s="18">
        <v>2</v>
      </c>
      <c r="F64" s="19">
        <f t="shared" si="3"/>
        <v>40</v>
      </c>
      <c r="G64" s="20" t="s">
        <v>12</v>
      </c>
      <c r="H64" s="24"/>
      <c r="I64" s="18" t="s">
        <v>148</v>
      </c>
    </row>
    <row r="65" ht="15" customHeight="1" spans="1:9">
      <c r="A65" s="16">
        <v>58</v>
      </c>
      <c r="B65" s="22" t="s">
        <v>101</v>
      </c>
      <c r="C65" s="18" t="s">
        <v>128</v>
      </c>
      <c r="D65" s="18" t="s">
        <v>149</v>
      </c>
      <c r="E65" s="18">
        <v>1</v>
      </c>
      <c r="F65" s="19">
        <f t="shared" si="3"/>
        <v>20</v>
      </c>
      <c r="G65" s="20" t="s">
        <v>12</v>
      </c>
      <c r="H65" s="24"/>
      <c r="I65" s="18" t="s">
        <v>150</v>
      </c>
    </row>
    <row r="66" ht="15" customHeight="1" spans="1:9">
      <c r="A66" s="16">
        <v>59</v>
      </c>
      <c r="B66" s="22" t="s">
        <v>101</v>
      </c>
      <c r="C66" s="18" t="s">
        <v>151</v>
      </c>
      <c r="D66" s="18" t="s">
        <v>152</v>
      </c>
      <c r="E66" s="18">
        <v>12</v>
      </c>
      <c r="F66" s="19">
        <f t="shared" si="3"/>
        <v>240</v>
      </c>
      <c r="G66" s="20" t="s">
        <v>12</v>
      </c>
      <c r="H66" s="24"/>
      <c r="I66" s="18" t="s">
        <v>153</v>
      </c>
    </row>
    <row r="67" ht="15" customHeight="1" spans="1:9">
      <c r="A67" s="16">
        <v>60</v>
      </c>
      <c r="B67" s="22" t="s">
        <v>101</v>
      </c>
      <c r="C67" s="18" t="s">
        <v>112</v>
      </c>
      <c r="D67" s="18" t="s">
        <v>154</v>
      </c>
      <c r="E67" s="18">
        <v>2</v>
      </c>
      <c r="F67" s="19">
        <f t="shared" si="3"/>
        <v>40</v>
      </c>
      <c r="G67" s="20" t="s">
        <v>12</v>
      </c>
      <c r="H67" s="26"/>
      <c r="I67" s="18" t="s">
        <v>155</v>
      </c>
    </row>
    <row r="68" ht="15" customHeight="1" spans="1:9">
      <c r="A68" s="16">
        <v>61</v>
      </c>
      <c r="B68" s="22" t="s">
        <v>101</v>
      </c>
      <c r="C68" s="18" t="s">
        <v>112</v>
      </c>
      <c r="D68" s="18" t="s">
        <v>156</v>
      </c>
      <c r="E68" s="18">
        <v>5</v>
      </c>
      <c r="F68" s="19">
        <f t="shared" si="3"/>
        <v>100</v>
      </c>
      <c r="G68" s="20" t="s">
        <v>12</v>
      </c>
      <c r="H68" s="24"/>
      <c r="I68" s="18" t="s">
        <v>157</v>
      </c>
    </row>
    <row r="69" ht="15" customHeight="1" spans="1:9">
      <c r="A69" s="16">
        <v>62</v>
      </c>
      <c r="B69" s="22" t="s">
        <v>101</v>
      </c>
      <c r="C69" s="18" t="s">
        <v>112</v>
      </c>
      <c r="D69" s="18" t="s">
        <v>158</v>
      </c>
      <c r="E69" s="18">
        <v>8</v>
      </c>
      <c r="F69" s="19">
        <f t="shared" si="3"/>
        <v>160</v>
      </c>
      <c r="G69" s="20" t="s">
        <v>12</v>
      </c>
      <c r="H69" s="24"/>
      <c r="I69" s="18" t="s">
        <v>159</v>
      </c>
    </row>
    <row r="70" ht="15" customHeight="1" spans="1:9">
      <c r="A70" s="16">
        <v>63</v>
      </c>
      <c r="B70" s="22" t="s">
        <v>101</v>
      </c>
      <c r="C70" s="18" t="s">
        <v>112</v>
      </c>
      <c r="D70" s="18" t="s">
        <v>160</v>
      </c>
      <c r="E70" s="18">
        <v>6</v>
      </c>
      <c r="F70" s="19">
        <f t="shared" si="3"/>
        <v>120</v>
      </c>
      <c r="G70" s="20" t="s">
        <v>12</v>
      </c>
      <c r="H70" s="24"/>
      <c r="I70" s="18" t="s">
        <v>161</v>
      </c>
    </row>
    <row r="71" ht="15" customHeight="1" spans="1:9">
      <c r="A71" s="16">
        <v>64</v>
      </c>
      <c r="B71" s="22" t="s">
        <v>101</v>
      </c>
      <c r="C71" s="18" t="s">
        <v>162</v>
      </c>
      <c r="D71" s="18" t="s">
        <v>163</v>
      </c>
      <c r="E71" s="18">
        <v>3</v>
      </c>
      <c r="F71" s="19">
        <f t="shared" si="3"/>
        <v>60</v>
      </c>
      <c r="G71" s="20" t="s">
        <v>12</v>
      </c>
      <c r="H71" s="24"/>
      <c r="I71" s="18" t="s">
        <v>164</v>
      </c>
    </row>
    <row r="72" ht="15" customHeight="1" spans="1:9">
      <c r="A72" s="16">
        <v>65</v>
      </c>
      <c r="B72" s="22" t="s">
        <v>101</v>
      </c>
      <c r="C72" s="18" t="s">
        <v>128</v>
      </c>
      <c r="D72" s="18" t="s">
        <v>165</v>
      </c>
      <c r="E72" s="18">
        <v>5</v>
      </c>
      <c r="F72" s="19">
        <f t="shared" si="3"/>
        <v>100</v>
      </c>
      <c r="G72" s="20" t="s">
        <v>12</v>
      </c>
      <c r="H72" s="24"/>
      <c r="I72" s="18" t="s">
        <v>166</v>
      </c>
    </row>
    <row r="73" ht="15" customHeight="1" spans="1:9">
      <c r="A73" s="16">
        <v>66</v>
      </c>
      <c r="B73" s="22" t="s">
        <v>101</v>
      </c>
      <c r="C73" s="18" t="s">
        <v>135</v>
      </c>
      <c r="D73" s="18" t="s">
        <v>167</v>
      </c>
      <c r="E73" s="18">
        <v>1</v>
      </c>
      <c r="F73" s="19">
        <f t="shared" si="3"/>
        <v>20</v>
      </c>
      <c r="G73" s="20" t="s">
        <v>12</v>
      </c>
      <c r="H73" s="24"/>
      <c r="I73" s="18" t="s">
        <v>168</v>
      </c>
    </row>
    <row r="74" ht="15" customHeight="1" spans="1:9">
      <c r="A74" s="16">
        <v>67</v>
      </c>
      <c r="B74" s="22" t="s">
        <v>101</v>
      </c>
      <c r="C74" s="18"/>
      <c r="D74" s="18" t="s">
        <v>169</v>
      </c>
      <c r="E74" s="18">
        <v>82</v>
      </c>
      <c r="F74" s="19">
        <f t="shared" si="3"/>
        <v>1640</v>
      </c>
      <c r="G74" s="20" t="s">
        <v>12</v>
      </c>
      <c r="H74" s="24"/>
      <c r="I74" s="18" t="s">
        <v>170</v>
      </c>
    </row>
    <row r="75" ht="15" customHeight="1" spans="1:9">
      <c r="A75" s="16">
        <v>68</v>
      </c>
      <c r="B75" s="22" t="s">
        <v>101</v>
      </c>
      <c r="C75" s="18" t="s">
        <v>171</v>
      </c>
      <c r="D75" s="18" t="s">
        <v>172</v>
      </c>
      <c r="E75" s="18">
        <v>12</v>
      </c>
      <c r="F75" s="19">
        <f t="shared" si="3"/>
        <v>240</v>
      </c>
      <c r="G75" s="20" t="s">
        <v>12</v>
      </c>
      <c r="H75" s="24"/>
      <c r="I75" s="18" t="s">
        <v>173</v>
      </c>
    </row>
    <row r="76" ht="15" customHeight="1" spans="1:9">
      <c r="A76" s="16">
        <v>69</v>
      </c>
      <c r="B76" s="22" t="s">
        <v>101</v>
      </c>
      <c r="C76" s="18" t="s">
        <v>138</v>
      </c>
      <c r="D76" s="18" t="s">
        <v>174</v>
      </c>
      <c r="E76" s="18">
        <v>2</v>
      </c>
      <c r="F76" s="19">
        <f t="shared" si="3"/>
        <v>40</v>
      </c>
      <c r="G76" s="20" t="s">
        <v>12</v>
      </c>
      <c r="H76" s="24"/>
      <c r="I76" s="18" t="s">
        <v>175</v>
      </c>
    </row>
    <row r="77" ht="15" customHeight="1" spans="1:9">
      <c r="A77" s="16">
        <v>70</v>
      </c>
      <c r="B77" s="17" t="s">
        <v>176</v>
      </c>
      <c r="C77" s="18" t="s">
        <v>177</v>
      </c>
      <c r="D77" s="27" t="s">
        <v>178</v>
      </c>
      <c r="E77" s="16">
        <v>303</v>
      </c>
      <c r="F77" s="19">
        <f>SUM(E77*80)</f>
        <v>24240</v>
      </c>
      <c r="G77" s="21"/>
      <c r="H77" s="14" t="s">
        <v>17</v>
      </c>
      <c r="I77" s="27" t="s">
        <v>179</v>
      </c>
    </row>
    <row r="78" ht="15" customHeight="1" spans="1:9">
      <c r="A78" s="28">
        <v>71</v>
      </c>
      <c r="B78" s="29" t="s">
        <v>176</v>
      </c>
      <c r="C78" s="30" t="s">
        <v>177</v>
      </c>
      <c r="D78" s="31" t="s">
        <v>180</v>
      </c>
      <c r="E78" s="16">
        <v>190</v>
      </c>
      <c r="F78" s="19">
        <f>SUM(E78*80)</f>
        <v>15200</v>
      </c>
      <c r="G78" s="21"/>
      <c r="H78" s="14" t="s">
        <v>17</v>
      </c>
      <c r="I78" s="31" t="s">
        <v>181</v>
      </c>
    </row>
    <row r="79" ht="15" customHeight="1" spans="1:9">
      <c r="A79" s="32"/>
      <c r="B79" s="33"/>
      <c r="C79" s="34"/>
      <c r="D79" s="35"/>
      <c r="E79" s="16">
        <v>17</v>
      </c>
      <c r="F79" s="19">
        <f t="shared" si="3"/>
        <v>340</v>
      </c>
      <c r="G79" s="20" t="s">
        <v>12</v>
      </c>
      <c r="H79" s="21"/>
      <c r="I79" s="35"/>
    </row>
    <row r="80" ht="15" customHeight="1" spans="1:9">
      <c r="A80" s="28">
        <v>72</v>
      </c>
      <c r="B80" s="29" t="s">
        <v>176</v>
      </c>
      <c r="C80" s="30" t="s">
        <v>182</v>
      </c>
      <c r="D80" s="31" t="s">
        <v>183</v>
      </c>
      <c r="E80" s="16">
        <v>162</v>
      </c>
      <c r="F80" s="19">
        <f>SUM(E80*80)</f>
        <v>12960</v>
      </c>
      <c r="G80" s="21"/>
      <c r="H80" s="14" t="s">
        <v>17</v>
      </c>
      <c r="I80" s="31" t="s">
        <v>184</v>
      </c>
    </row>
    <row r="81" ht="15" customHeight="1" spans="1:9">
      <c r="A81" s="32"/>
      <c r="B81" s="33"/>
      <c r="C81" s="34"/>
      <c r="D81" s="35"/>
      <c r="E81" s="16">
        <v>40</v>
      </c>
      <c r="F81" s="19">
        <f t="shared" si="3"/>
        <v>800</v>
      </c>
      <c r="G81" s="20" t="s">
        <v>12</v>
      </c>
      <c r="H81" s="21"/>
      <c r="I81" s="35"/>
    </row>
    <row r="82" ht="15" customHeight="1" spans="1:9">
      <c r="A82" s="16">
        <v>73</v>
      </c>
      <c r="B82" s="17" t="s">
        <v>176</v>
      </c>
      <c r="C82" s="18" t="s">
        <v>177</v>
      </c>
      <c r="D82" s="14" t="s">
        <v>185</v>
      </c>
      <c r="E82" s="16">
        <v>10</v>
      </c>
      <c r="F82" s="19">
        <f>SUM(E82*80)</f>
        <v>800</v>
      </c>
      <c r="G82" s="21"/>
      <c r="H82" s="14" t="s">
        <v>17</v>
      </c>
      <c r="I82" s="14" t="s">
        <v>186</v>
      </c>
    </row>
    <row r="83" ht="15" customHeight="1" spans="1:9">
      <c r="A83" s="16">
        <v>74</v>
      </c>
      <c r="B83" s="17" t="s">
        <v>176</v>
      </c>
      <c r="C83" s="18" t="s">
        <v>177</v>
      </c>
      <c r="D83" s="16" t="s">
        <v>187</v>
      </c>
      <c r="E83" s="16">
        <v>14</v>
      </c>
      <c r="F83" s="19">
        <f>SUM(E83*80)</f>
        <v>1120</v>
      </c>
      <c r="G83" s="21"/>
      <c r="H83" s="14" t="s">
        <v>17</v>
      </c>
      <c r="I83" s="16" t="s">
        <v>188</v>
      </c>
    </row>
    <row r="84" ht="15" customHeight="1" spans="1:9">
      <c r="A84" s="16">
        <v>75</v>
      </c>
      <c r="B84" s="17" t="s">
        <v>176</v>
      </c>
      <c r="C84" s="18" t="s">
        <v>177</v>
      </c>
      <c r="D84" s="27" t="s">
        <v>189</v>
      </c>
      <c r="E84" s="36">
        <v>1</v>
      </c>
      <c r="F84" s="19">
        <f t="shared" si="3"/>
        <v>20</v>
      </c>
      <c r="G84" s="20" t="s">
        <v>12</v>
      </c>
      <c r="H84" s="21"/>
      <c r="I84" s="27" t="s">
        <v>190</v>
      </c>
    </row>
    <row r="85" ht="15" customHeight="1" spans="1:9">
      <c r="A85" s="16">
        <v>76</v>
      </c>
      <c r="B85" s="17" t="s">
        <v>176</v>
      </c>
      <c r="C85" s="18" t="s">
        <v>191</v>
      </c>
      <c r="D85" s="16" t="s">
        <v>192</v>
      </c>
      <c r="E85" s="16">
        <v>1</v>
      </c>
      <c r="F85" s="19">
        <f t="shared" si="3"/>
        <v>20</v>
      </c>
      <c r="G85" s="20" t="s">
        <v>12</v>
      </c>
      <c r="H85" s="21"/>
      <c r="I85" s="16" t="s">
        <v>193</v>
      </c>
    </row>
    <row r="86" ht="15" customHeight="1" spans="1:9">
      <c r="A86" s="16">
        <v>77</v>
      </c>
      <c r="B86" s="17" t="s">
        <v>176</v>
      </c>
      <c r="C86" s="18" t="s">
        <v>177</v>
      </c>
      <c r="D86" s="14" t="s">
        <v>194</v>
      </c>
      <c r="E86" s="16">
        <v>3</v>
      </c>
      <c r="F86" s="19">
        <f t="shared" si="3"/>
        <v>60</v>
      </c>
      <c r="G86" s="20" t="s">
        <v>12</v>
      </c>
      <c r="H86" s="21"/>
      <c r="I86" s="14" t="s">
        <v>195</v>
      </c>
    </row>
    <row r="87" ht="15" customHeight="1" spans="1:9">
      <c r="A87" s="16">
        <v>78</v>
      </c>
      <c r="B87" s="17" t="s">
        <v>176</v>
      </c>
      <c r="C87" s="18" t="s">
        <v>177</v>
      </c>
      <c r="D87" s="16" t="s">
        <v>196</v>
      </c>
      <c r="E87" s="16">
        <v>1</v>
      </c>
      <c r="F87" s="19">
        <f t="shared" si="3"/>
        <v>20</v>
      </c>
      <c r="G87" s="20" t="s">
        <v>12</v>
      </c>
      <c r="H87" s="21"/>
      <c r="I87" s="16" t="s">
        <v>197</v>
      </c>
    </row>
    <row r="88" ht="15" customHeight="1" spans="1:9">
      <c r="A88" s="16">
        <v>79</v>
      </c>
      <c r="B88" s="17" t="s">
        <v>176</v>
      </c>
      <c r="C88" s="18" t="s">
        <v>198</v>
      </c>
      <c r="D88" s="16" t="s">
        <v>199</v>
      </c>
      <c r="E88" s="16">
        <v>9</v>
      </c>
      <c r="F88" s="19">
        <f t="shared" si="3"/>
        <v>180</v>
      </c>
      <c r="G88" s="20" t="s">
        <v>12</v>
      </c>
      <c r="H88" s="21"/>
      <c r="I88" s="16" t="s">
        <v>200</v>
      </c>
    </row>
    <row r="89" ht="15" customHeight="1" spans="1:9">
      <c r="A89" s="16">
        <v>80</v>
      </c>
      <c r="B89" s="17" t="s">
        <v>176</v>
      </c>
      <c r="C89" s="18" t="s">
        <v>177</v>
      </c>
      <c r="D89" s="37" t="s">
        <v>201</v>
      </c>
      <c r="E89" s="38">
        <v>2</v>
      </c>
      <c r="F89" s="19">
        <f t="shared" si="3"/>
        <v>40</v>
      </c>
      <c r="G89" s="20" t="s">
        <v>12</v>
      </c>
      <c r="H89" s="21"/>
      <c r="I89" s="37" t="s">
        <v>202</v>
      </c>
    </row>
    <row r="90" ht="15" customHeight="1" spans="1:9">
      <c r="A90" s="16">
        <v>81</v>
      </c>
      <c r="B90" s="17" t="s">
        <v>176</v>
      </c>
      <c r="C90" s="18" t="s">
        <v>177</v>
      </c>
      <c r="D90" s="14" t="s">
        <v>203</v>
      </c>
      <c r="E90" s="14">
        <v>7</v>
      </c>
      <c r="F90" s="19">
        <f t="shared" si="3"/>
        <v>140</v>
      </c>
      <c r="G90" s="20" t="s">
        <v>12</v>
      </c>
      <c r="H90" s="21"/>
      <c r="I90" s="14" t="s">
        <v>204</v>
      </c>
    </row>
    <row r="91" ht="15" customHeight="1" spans="1:9">
      <c r="A91" s="16">
        <v>82</v>
      </c>
      <c r="B91" s="17" t="s">
        <v>176</v>
      </c>
      <c r="C91" s="18" t="s">
        <v>177</v>
      </c>
      <c r="D91" s="39" t="s">
        <v>205</v>
      </c>
      <c r="E91" s="14">
        <v>6</v>
      </c>
      <c r="F91" s="19">
        <f t="shared" si="3"/>
        <v>120</v>
      </c>
      <c r="G91" s="20" t="s">
        <v>12</v>
      </c>
      <c r="H91" s="21"/>
      <c r="I91" s="39" t="s">
        <v>206</v>
      </c>
    </row>
    <row r="92" ht="15" customHeight="1" spans="1:9">
      <c r="A92" s="16">
        <v>83</v>
      </c>
      <c r="B92" s="17" t="s">
        <v>176</v>
      </c>
      <c r="C92" s="18" t="s">
        <v>207</v>
      </c>
      <c r="D92" s="14" t="s">
        <v>208</v>
      </c>
      <c r="E92" s="14">
        <v>15</v>
      </c>
      <c r="F92" s="19">
        <f t="shared" si="3"/>
        <v>300</v>
      </c>
      <c r="G92" s="20" t="s">
        <v>12</v>
      </c>
      <c r="H92" s="21"/>
      <c r="I92" s="14" t="s">
        <v>209</v>
      </c>
    </row>
    <row r="93" ht="15" customHeight="1" spans="1:9">
      <c r="A93" s="16">
        <v>84</v>
      </c>
      <c r="B93" s="17" t="s">
        <v>176</v>
      </c>
      <c r="C93" s="18" t="s">
        <v>210</v>
      </c>
      <c r="D93" s="14" t="s">
        <v>211</v>
      </c>
      <c r="E93" s="14">
        <v>6</v>
      </c>
      <c r="F93" s="19">
        <f t="shared" si="3"/>
        <v>120</v>
      </c>
      <c r="G93" s="20" t="s">
        <v>12</v>
      </c>
      <c r="H93" s="21"/>
      <c r="I93" s="14" t="s">
        <v>212</v>
      </c>
    </row>
    <row r="94" ht="15" customHeight="1" spans="1:9">
      <c r="A94" s="16">
        <v>85</v>
      </c>
      <c r="B94" s="17" t="s">
        <v>176</v>
      </c>
      <c r="C94" s="18" t="s">
        <v>177</v>
      </c>
      <c r="D94" s="14" t="s">
        <v>213</v>
      </c>
      <c r="E94" s="14">
        <v>7</v>
      </c>
      <c r="F94" s="19">
        <f t="shared" si="3"/>
        <v>140</v>
      </c>
      <c r="G94" s="20" t="s">
        <v>12</v>
      </c>
      <c r="H94" s="21"/>
      <c r="I94" s="14" t="s">
        <v>214</v>
      </c>
    </row>
    <row r="95" ht="15" customHeight="1" spans="1:9">
      <c r="A95" s="16">
        <v>86</v>
      </c>
      <c r="B95" s="17" t="s">
        <v>176</v>
      </c>
      <c r="C95" s="18" t="s">
        <v>177</v>
      </c>
      <c r="D95" s="16" t="s">
        <v>215</v>
      </c>
      <c r="E95" s="14">
        <v>31</v>
      </c>
      <c r="F95" s="19">
        <f t="shared" si="3"/>
        <v>620</v>
      </c>
      <c r="G95" s="20" t="s">
        <v>12</v>
      </c>
      <c r="H95" s="21"/>
      <c r="I95" s="16" t="s">
        <v>216</v>
      </c>
    </row>
    <row r="96" ht="15" customHeight="1" spans="1:9">
      <c r="A96" s="16">
        <v>87</v>
      </c>
      <c r="B96" s="17" t="s">
        <v>176</v>
      </c>
      <c r="C96" s="18" t="s">
        <v>198</v>
      </c>
      <c r="D96" s="14" t="s">
        <v>217</v>
      </c>
      <c r="E96" s="14">
        <v>4</v>
      </c>
      <c r="F96" s="19">
        <f t="shared" si="3"/>
        <v>80</v>
      </c>
      <c r="G96" s="20" t="s">
        <v>12</v>
      </c>
      <c r="H96" s="21"/>
      <c r="I96" s="14" t="s">
        <v>218</v>
      </c>
    </row>
    <row r="97" ht="15" customHeight="1" spans="1:9">
      <c r="A97" s="16">
        <v>88</v>
      </c>
      <c r="B97" s="17" t="s">
        <v>176</v>
      </c>
      <c r="C97" s="18" t="s">
        <v>177</v>
      </c>
      <c r="D97" s="16" t="s">
        <v>219</v>
      </c>
      <c r="E97" s="16">
        <v>3</v>
      </c>
      <c r="F97" s="19">
        <f t="shared" si="3"/>
        <v>60</v>
      </c>
      <c r="G97" s="20" t="s">
        <v>12</v>
      </c>
      <c r="H97" s="21"/>
      <c r="I97" s="16" t="s">
        <v>220</v>
      </c>
    </row>
    <row r="98" ht="15" customHeight="1" spans="1:9">
      <c r="A98" s="16">
        <v>89</v>
      </c>
      <c r="B98" s="17" t="s">
        <v>176</v>
      </c>
      <c r="C98" s="18" t="s">
        <v>207</v>
      </c>
      <c r="D98" s="16" t="s">
        <v>221</v>
      </c>
      <c r="E98" s="16">
        <v>1</v>
      </c>
      <c r="F98" s="19">
        <f t="shared" si="3"/>
        <v>20</v>
      </c>
      <c r="G98" s="20" t="s">
        <v>12</v>
      </c>
      <c r="H98" s="21"/>
      <c r="I98" s="16" t="s">
        <v>222</v>
      </c>
    </row>
    <row r="99" ht="15" customHeight="1" spans="1:9">
      <c r="A99" s="16">
        <v>90</v>
      </c>
      <c r="B99" s="17" t="s">
        <v>176</v>
      </c>
      <c r="C99" s="18" t="s">
        <v>207</v>
      </c>
      <c r="D99" s="16" t="s">
        <v>223</v>
      </c>
      <c r="E99" s="16">
        <v>1</v>
      </c>
      <c r="F99" s="19">
        <f t="shared" si="3"/>
        <v>20</v>
      </c>
      <c r="G99" s="20" t="s">
        <v>12</v>
      </c>
      <c r="H99" s="21"/>
      <c r="I99" s="16" t="s">
        <v>224</v>
      </c>
    </row>
    <row r="100" ht="15" customHeight="1" spans="1:9">
      <c r="A100" s="16">
        <v>91</v>
      </c>
      <c r="B100" s="17" t="s">
        <v>176</v>
      </c>
      <c r="C100" s="18" t="s">
        <v>210</v>
      </c>
      <c r="D100" s="16" t="s">
        <v>225</v>
      </c>
      <c r="E100" s="16">
        <v>17</v>
      </c>
      <c r="F100" s="19">
        <f t="shared" si="3"/>
        <v>340</v>
      </c>
      <c r="G100" s="20" t="s">
        <v>12</v>
      </c>
      <c r="H100" s="21"/>
      <c r="I100" s="16" t="s">
        <v>226</v>
      </c>
    </row>
    <row r="101" ht="15" customHeight="1" spans="1:9">
      <c r="A101" s="16">
        <v>92</v>
      </c>
      <c r="B101" s="17" t="s">
        <v>176</v>
      </c>
      <c r="C101" s="18" t="s">
        <v>177</v>
      </c>
      <c r="D101" s="16" t="s">
        <v>227</v>
      </c>
      <c r="E101" s="16">
        <v>10</v>
      </c>
      <c r="F101" s="19">
        <f t="shared" si="3"/>
        <v>200</v>
      </c>
      <c r="G101" s="20" t="s">
        <v>12</v>
      </c>
      <c r="H101" s="21"/>
      <c r="I101" s="16" t="s">
        <v>228</v>
      </c>
    </row>
    <row r="102" ht="15" customHeight="1" spans="1:9">
      <c r="A102" s="16">
        <v>93</v>
      </c>
      <c r="B102" s="17" t="s">
        <v>176</v>
      </c>
      <c r="C102" s="18" t="s">
        <v>198</v>
      </c>
      <c r="D102" s="16" t="s">
        <v>229</v>
      </c>
      <c r="E102" s="16">
        <v>25</v>
      </c>
      <c r="F102" s="19">
        <f t="shared" si="3"/>
        <v>500</v>
      </c>
      <c r="G102" s="20" t="s">
        <v>12</v>
      </c>
      <c r="H102" s="21"/>
      <c r="I102" s="16" t="s">
        <v>230</v>
      </c>
    </row>
    <row r="103" ht="15" customHeight="1" spans="1:9">
      <c r="A103" s="16">
        <v>94</v>
      </c>
      <c r="B103" s="17" t="s">
        <v>176</v>
      </c>
      <c r="C103" s="18" t="s">
        <v>177</v>
      </c>
      <c r="D103" s="16" t="s">
        <v>231</v>
      </c>
      <c r="E103" s="16">
        <v>12</v>
      </c>
      <c r="F103" s="19">
        <f t="shared" si="3"/>
        <v>240</v>
      </c>
      <c r="G103" s="20" t="s">
        <v>12</v>
      </c>
      <c r="H103" s="21"/>
      <c r="I103" s="16" t="s">
        <v>232</v>
      </c>
    </row>
    <row r="104" ht="15" customHeight="1" spans="1:9">
      <c r="A104" s="16">
        <v>95</v>
      </c>
      <c r="B104" s="17" t="s">
        <v>176</v>
      </c>
      <c r="C104" s="18" t="s">
        <v>182</v>
      </c>
      <c r="D104" s="16" t="s">
        <v>233</v>
      </c>
      <c r="E104" s="16">
        <v>74</v>
      </c>
      <c r="F104" s="19">
        <f t="shared" si="3"/>
        <v>1480</v>
      </c>
      <c r="G104" s="20" t="s">
        <v>12</v>
      </c>
      <c r="H104" s="21"/>
      <c r="I104" s="16" t="s">
        <v>234</v>
      </c>
    </row>
    <row r="105" ht="15" customHeight="1" spans="1:9">
      <c r="A105" s="16">
        <v>96</v>
      </c>
      <c r="B105" s="17" t="s">
        <v>176</v>
      </c>
      <c r="C105" s="18" t="s">
        <v>207</v>
      </c>
      <c r="D105" s="16" t="s">
        <v>235</v>
      </c>
      <c r="E105" s="16">
        <v>1</v>
      </c>
      <c r="F105" s="19">
        <f t="shared" si="3"/>
        <v>20</v>
      </c>
      <c r="G105" s="20" t="s">
        <v>12</v>
      </c>
      <c r="H105" s="21"/>
      <c r="I105" s="16" t="s">
        <v>236</v>
      </c>
    </row>
    <row r="106" ht="15" customHeight="1" spans="1:9">
      <c r="A106" s="16">
        <v>97</v>
      </c>
      <c r="B106" s="22" t="s">
        <v>237</v>
      </c>
      <c r="C106" s="18" t="s">
        <v>238</v>
      </c>
      <c r="D106" s="40" t="s">
        <v>239</v>
      </c>
      <c r="E106" s="19">
        <v>55</v>
      </c>
      <c r="F106" s="19">
        <f>SUM(E106*80)</f>
        <v>4400</v>
      </c>
      <c r="G106" s="41"/>
      <c r="H106" s="14" t="s">
        <v>17</v>
      </c>
      <c r="I106" s="40" t="s">
        <v>240</v>
      </c>
    </row>
    <row r="107" ht="15" customHeight="1" spans="1:9">
      <c r="A107" s="16">
        <v>98</v>
      </c>
      <c r="B107" s="22" t="s">
        <v>237</v>
      </c>
      <c r="C107" s="18" t="s">
        <v>241</v>
      </c>
      <c r="D107" s="40" t="s">
        <v>242</v>
      </c>
      <c r="E107" s="19">
        <v>29</v>
      </c>
      <c r="F107" s="19">
        <f t="shared" ref="F107:F114" si="4">SUM(E107*80)</f>
        <v>2320</v>
      </c>
      <c r="G107" s="41"/>
      <c r="H107" s="14" t="s">
        <v>17</v>
      </c>
      <c r="I107" s="40" t="s">
        <v>243</v>
      </c>
    </row>
    <row r="108" ht="15" customHeight="1" spans="1:9">
      <c r="A108" s="16">
        <v>99</v>
      </c>
      <c r="B108" s="22" t="s">
        <v>237</v>
      </c>
      <c r="C108" s="18" t="s">
        <v>238</v>
      </c>
      <c r="D108" s="40" t="s">
        <v>244</v>
      </c>
      <c r="E108" s="19">
        <v>42</v>
      </c>
      <c r="F108" s="19">
        <f t="shared" si="4"/>
        <v>3360</v>
      </c>
      <c r="G108" s="41"/>
      <c r="H108" s="14" t="s">
        <v>17</v>
      </c>
      <c r="I108" s="40" t="s">
        <v>245</v>
      </c>
    </row>
    <row r="109" ht="15" customHeight="1" spans="1:9">
      <c r="A109" s="16">
        <v>100</v>
      </c>
      <c r="B109" s="22" t="s">
        <v>237</v>
      </c>
      <c r="C109" s="18" t="s">
        <v>246</v>
      </c>
      <c r="D109" s="40" t="s">
        <v>247</v>
      </c>
      <c r="E109" s="19">
        <v>37</v>
      </c>
      <c r="F109" s="19">
        <f t="shared" si="4"/>
        <v>2960</v>
      </c>
      <c r="G109" s="41"/>
      <c r="H109" s="14" t="s">
        <v>17</v>
      </c>
      <c r="I109" s="40" t="s">
        <v>248</v>
      </c>
    </row>
    <row r="110" ht="15" customHeight="1" spans="1:9">
      <c r="A110" s="16">
        <v>101</v>
      </c>
      <c r="B110" s="22" t="s">
        <v>237</v>
      </c>
      <c r="C110" s="18" t="s">
        <v>238</v>
      </c>
      <c r="D110" s="40" t="s">
        <v>249</v>
      </c>
      <c r="E110" s="19">
        <v>23</v>
      </c>
      <c r="F110" s="19">
        <f t="shared" si="4"/>
        <v>1840</v>
      </c>
      <c r="G110" s="41"/>
      <c r="H110" s="14" t="s">
        <v>17</v>
      </c>
      <c r="I110" s="40" t="s">
        <v>250</v>
      </c>
    </row>
    <row r="111" ht="15" customHeight="1" spans="1:9">
      <c r="A111" s="16">
        <v>102</v>
      </c>
      <c r="B111" s="22" t="s">
        <v>237</v>
      </c>
      <c r="C111" s="18" t="s">
        <v>251</v>
      </c>
      <c r="D111" s="40" t="s">
        <v>252</v>
      </c>
      <c r="E111" s="19">
        <v>68</v>
      </c>
      <c r="F111" s="19">
        <f t="shared" si="4"/>
        <v>5440</v>
      </c>
      <c r="G111" s="41"/>
      <c r="H111" s="14" t="s">
        <v>17</v>
      </c>
      <c r="I111" s="40" t="s">
        <v>253</v>
      </c>
    </row>
    <row r="112" ht="28.8" spans="1:9">
      <c r="A112" s="16">
        <v>103</v>
      </c>
      <c r="B112" s="22" t="s">
        <v>237</v>
      </c>
      <c r="C112" s="18" t="s">
        <v>254</v>
      </c>
      <c r="D112" s="18" t="s">
        <v>255</v>
      </c>
      <c r="E112" s="19">
        <v>57</v>
      </c>
      <c r="F112" s="19">
        <f t="shared" si="4"/>
        <v>4560</v>
      </c>
      <c r="G112" s="41"/>
      <c r="H112" s="14" t="s">
        <v>17</v>
      </c>
      <c r="I112" s="22" t="s">
        <v>256</v>
      </c>
    </row>
    <row r="113" ht="28.8" spans="1:9">
      <c r="A113" s="16">
        <v>104</v>
      </c>
      <c r="B113" s="18" t="s">
        <v>237</v>
      </c>
      <c r="C113" s="18" t="s">
        <v>254</v>
      </c>
      <c r="D113" s="18" t="s">
        <v>257</v>
      </c>
      <c r="E113" s="19">
        <v>34</v>
      </c>
      <c r="F113" s="19">
        <f t="shared" si="4"/>
        <v>2720</v>
      </c>
      <c r="G113" s="19"/>
      <c r="H113" s="14" t="s">
        <v>17</v>
      </c>
      <c r="I113" s="18" t="s">
        <v>258</v>
      </c>
    </row>
    <row r="114" spans="1:9">
      <c r="A114" s="16">
        <v>105</v>
      </c>
      <c r="B114" s="22" t="s">
        <v>237</v>
      </c>
      <c r="C114" s="18" t="s">
        <v>259</v>
      </c>
      <c r="D114" s="19" t="s">
        <v>260</v>
      </c>
      <c r="E114" s="19">
        <v>23</v>
      </c>
      <c r="F114" s="19">
        <f t="shared" si="4"/>
        <v>1840</v>
      </c>
      <c r="G114" s="41"/>
      <c r="H114" s="14" t="s">
        <v>17</v>
      </c>
      <c r="I114" s="19" t="s">
        <v>260</v>
      </c>
    </row>
    <row r="115" ht="28.8" spans="1:9">
      <c r="A115" s="16">
        <v>106</v>
      </c>
      <c r="B115" s="42" t="s">
        <v>261</v>
      </c>
      <c r="C115" s="43"/>
      <c r="D115" s="44" t="s">
        <v>262</v>
      </c>
      <c r="E115" s="19">
        <v>7827</v>
      </c>
      <c r="F115" s="19">
        <f>SUM(E115*2)</f>
        <v>15654</v>
      </c>
      <c r="G115" s="41"/>
      <c r="H115" s="14"/>
      <c r="I115" s="19" t="s">
        <v>263</v>
      </c>
    </row>
    <row r="116" ht="24" spans="1:9">
      <c r="A116" s="16">
        <v>107</v>
      </c>
      <c r="B116" s="45" t="s">
        <v>264</v>
      </c>
      <c r="C116" s="46"/>
      <c r="D116" s="47" t="s">
        <v>265</v>
      </c>
      <c r="E116" s="16">
        <v>1284</v>
      </c>
      <c r="F116" s="19">
        <f>SUM(E116*40)</f>
        <v>51360</v>
      </c>
      <c r="G116" s="20" t="s">
        <v>12</v>
      </c>
      <c r="H116" s="24"/>
      <c r="I116" s="16" t="s">
        <v>266</v>
      </c>
    </row>
    <row r="117" spans="6:6">
      <c r="F117" s="1">
        <f>SUM(F8:F116)</f>
        <v>219474</v>
      </c>
    </row>
  </sheetData>
  <mergeCells count="26">
    <mergeCell ref="A1:I1"/>
    <mergeCell ref="A2:I2"/>
    <mergeCell ref="A3:D3"/>
    <mergeCell ref="H3:I3"/>
    <mergeCell ref="B115:C115"/>
    <mergeCell ref="B116:C116"/>
    <mergeCell ref="A4:A7"/>
    <mergeCell ref="A78:A79"/>
    <mergeCell ref="A80:A81"/>
    <mergeCell ref="B4:B7"/>
    <mergeCell ref="B78:B79"/>
    <mergeCell ref="B80:B81"/>
    <mergeCell ref="C4:C7"/>
    <mergeCell ref="C78:C79"/>
    <mergeCell ref="C80:C81"/>
    <mergeCell ref="D4:D7"/>
    <mergeCell ref="D78:D79"/>
    <mergeCell ref="D80:D81"/>
    <mergeCell ref="E4:E7"/>
    <mergeCell ref="F4:F7"/>
    <mergeCell ref="G6:G7"/>
    <mergeCell ref="H6:H7"/>
    <mergeCell ref="I4:I7"/>
    <mergeCell ref="I78:I79"/>
    <mergeCell ref="I80:I81"/>
    <mergeCell ref="G4:H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谷的白。</cp:lastModifiedBy>
  <dcterms:created xsi:type="dcterms:W3CDTF">2006-09-13T11:21:00Z</dcterms:created>
  <dcterms:modified xsi:type="dcterms:W3CDTF">2022-01-10T06:22:19Z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5462896D7FB349F490F378DE4F7F515E</vt:lpwstr>
  </property>
  <property fmtid="{D5CDD505-2E9C-101B-9397-08002B2CF9AE}" pid="3" name="KSOProductBuildVer">
    <vt:lpwstr>2052-11.1.0.11294</vt:lpwstr>
  </property>
</Properties>
</file>