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1"/>
  </bookViews>
  <sheets>
    <sheet name="预算收入" sheetId="1" r:id="rId1"/>
    <sheet name="预算支出" sheetId="2" r:id="rId2"/>
  </sheets>
  <definedNames>
    <definedName name="_xlnm.Print_Area" localSheetId="0">'预算收入'!$A$1:$I$52</definedName>
    <definedName name="_xlnm.Print_Area" localSheetId="1">'预算支出'!$A$1:$H$49</definedName>
    <definedName name="_xlnm.Print_Area">#N/A</definedName>
    <definedName name="_xlnm.Print_Titles" localSheetId="0">'预算收入'!$1:$5</definedName>
    <definedName name="_xlnm.Print_Titles" localSheetId="1">'预算支出'!$1:$5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<sst xmlns="http://schemas.openxmlformats.org/spreadsheetml/2006/main" count="121" uniqueCount="111">
  <si>
    <t>单位:万元</t>
  </si>
  <si>
    <t>预算%</t>
  </si>
  <si>
    <t>同期数</t>
  </si>
  <si>
    <t>项   目</t>
  </si>
  <si>
    <t xml:space="preserve">   增值税</t>
  </si>
  <si>
    <t xml:space="preserve">   企业所得税</t>
  </si>
  <si>
    <t xml:space="preserve">   个人所得税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</si>
  <si>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</si>
  <si>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</si>
  <si>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</si>
  <si>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</si>
  <si>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</si>
  <si>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耕地占用税</t>
  </si>
  <si>
    <t xml:space="preserve">   专项收入</t>
  </si>
  <si>
    <t xml:space="preserve"> 非税收入小计</t>
  </si>
  <si>
    <t>年 初
预算数</t>
  </si>
  <si>
    <t>变 动
预算数</t>
  </si>
  <si>
    <t>金额</t>
  </si>
  <si>
    <t>累 计 完 成 数</t>
  </si>
  <si>
    <t>金额</t>
  </si>
  <si>
    <t>为年度</t>
  </si>
  <si>
    <t>上年</t>
  </si>
  <si>
    <t>比上年同期增减</t>
  </si>
  <si>
    <t>增减%</t>
  </si>
  <si>
    <t xml:space="preserve">   契税</t>
  </si>
  <si>
    <t>累 计 执 行 数</t>
  </si>
  <si>
    <t>为变动</t>
  </si>
  <si>
    <t>当月数</t>
  </si>
  <si>
    <t xml:space="preserve">   车船税</t>
  </si>
  <si>
    <t xml:space="preserve">       教育费附加收入</t>
  </si>
  <si>
    <t xml:space="preserve">       残疾人就业保障金</t>
  </si>
  <si>
    <t xml:space="preserve">       教育基金收入</t>
  </si>
  <si>
    <t xml:space="preserve">       农田水利建设资金</t>
  </si>
  <si>
    <t xml:space="preserve">       其他专项收入</t>
  </si>
  <si>
    <t xml:space="preserve">   行政事业性收费收入</t>
  </si>
  <si>
    <t xml:space="preserve">   罚没收入</t>
  </si>
  <si>
    <t xml:space="preserve">   国有资本经营收入</t>
  </si>
  <si>
    <t xml:space="preserve">   国有资源有偿使用收入</t>
  </si>
  <si>
    <t xml:space="preserve">   捐赠收入</t>
  </si>
  <si>
    <t xml:space="preserve">   政府住房基金收入</t>
  </si>
  <si>
    <t xml:space="preserve">   其它收入</t>
  </si>
  <si>
    <t>政府性基金预算收入合计</t>
  </si>
  <si>
    <t xml:space="preserve">  农业土地开发资金收入</t>
  </si>
  <si>
    <t xml:space="preserve">  国有土地使用权出让金收入</t>
  </si>
  <si>
    <t xml:space="preserve">  污水处理费收入</t>
  </si>
  <si>
    <t>社保基金预算收入合计</t>
  </si>
  <si>
    <t xml:space="preserve">  基本养老保险基金收入</t>
  </si>
  <si>
    <t xml:space="preserve">  失业保险基金收入</t>
  </si>
  <si>
    <t xml:space="preserve">  职工医疗保险基金收入</t>
  </si>
  <si>
    <t xml:space="preserve">  统筹城乡居民养老保险</t>
  </si>
  <si>
    <t xml:space="preserve">  统筹城乡居民医疗保险</t>
  </si>
  <si>
    <t xml:space="preserve">  工伤保险</t>
  </si>
  <si>
    <t xml:space="preserve">  生育保险基金收入</t>
  </si>
  <si>
    <t>国有资本经营收入</t>
  </si>
  <si>
    <t xml:space="preserve">  清算收入</t>
  </si>
  <si>
    <t xml:space="preserve">  收 入 总 计</t>
  </si>
  <si>
    <t xml:space="preserve">  基本管理与服务</t>
  </si>
  <si>
    <t xml:space="preserve">  文化体育与传媒</t>
  </si>
  <si>
    <t xml:space="preserve">  社会保障和就业</t>
  </si>
  <si>
    <t xml:space="preserve">  城乡社区事务</t>
  </si>
  <si>
    <t xml:space="preserve">  农林水事务</t>
  </si>
  <si>
    <t xml:space="preserve">  交通运输</t>
  </si>
  <si>
    <t xml:space="preserve">  工业商业金融等事务</t>
  </si>
  <si>
    <t xml:space="preserve">  其他支出</t>
  </si>
  <si>
    <t xml:space="preserve">  失业保险基金支出</t>
  </si>
  <si>
    <t xml:space="preserve">  统筹城乡居民养老保险支出</t>
  </si>
  <si>
    <t xml:space="preserve">  统筹城乡居民医疗保险支出</t>
  </si>
  <si>
    <t xml:space="preserve">  工伤保险支出</t>
  </si>
  <si>
    <t xml:space="preserve">  生育保险基金支出</t>
  </si>
  <si>
    <t>国有资本经营支出</t>
  </si>
  <si>
    <t>公共财政预算收入合计</t>
  </si>
  <si>
    <t xml:space="preserve"> 税收收入小计</t>
  </si>
  <si>
    <t xml:space="preserve">  其他社会保险基金收入</t>
  </si>
  <si>
    <t xml:space="preserve">  利润收入</t>
  </si>
  <si>
    <t>金额</t>
  </si>
  <si>
    <t>增减%</t>
  </si>
  <si>
    <t>政府性基金支出合计</t>
  </si>
  <si>
    <t>社会保障基金支出合计</t>
  </si>
  <si>
    <r>
      <t xml:space="preserve">  </t>
    </r>
    <r>
      <rPr>
        <sz val="12"/>
        <rFont val="仿宋_GB2312"/>
        <family val="3"/>
      </rPr>
      <t>其他国有资本经营支出</t>
    </r>
  </si>
  <si>
    <t xml:space="preserve">    支 出 总 计</t>
  </si>
  <si>
    <t>公共财政预算支出合计</t>
  </si>
  <si>
    <t xml:space="preserve">  住房保障支出</t>
  </si>
  <si>
    <t xml:space="preserve">  金融支出</t>
  </si>
  <si>
    <t xml:space="preserve">  预备费</t>
  </si>
  <si>
    <t xml:space="preserve">  其它支出</t>
  </si>
  <si>
    <t xml:space="preserve">  资源勘探信息等支出</t>
  </si>
  <si>
    <t xml:space="preserve">  其他社会保险基金支出</t>
  </si>
  <si>
    <t xml:space="preserve">       育林基金收入</t>
  </si>
  <si>
    <t xml:space="preserve">   环境保护税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</si>
  <si>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</si>
  <si>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</si>
  <si>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</si>
  <si>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</si>
  <si>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一般公共服务支出</t>
  </si>
  <si>
    <t xml:space="preserve">  文化体育与传媒支出</t>
  </si>
  <si>
    <t xml:space="preserve">  社会保障和就业支出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</si>
  <si>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</si>
  <si>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</si>
  <si>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</si>
  <si>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</si>
  <si>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</si>
  <si>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商业服务业等支出</t>
  </si>
  <si>
    <t xml:space="preserve">  国土海洋气象等支出</t>
  </si>
  <si>
    <t xml:space="preserve">  粮油物资储备支出</t>
  </si>
  <si>
    <t xml:space="preserve">  债务付息支出</t>
  </si>
  <si>
    <t xml:space="preserve">  企业职工基本养老保险基金</t>
  </si>
  <si>
    <t xml:space="preserve">  城镇职工医疗保险基金支出</t>
  </si>
  <si>
    <t xml:space="preserve">   营业税</t>
  </si>
  <si>
    <t>二○一八年八月份财政支出完成情况表</t>
  </si>
  <si>
    <t>二○一八年八月份财政收入完成情况表</t>
  </si>
  <si>
    <t xml:space="preserve"> 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</si>
</sst>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_);[Red]\(0\)"/>
    <numFmt numFmtId="186" formatCode="0.0_);[Red]\(0.0\)"/>
    <numFmt numFmtId="187" formatCode="#,##0.0_ "/>
    <numFmt numFmtId="188" formatCode="0.0_ "/>
    <numFmt numFmtId="189" formatCode="0.00_ "/>
    <numFmt numFmtId="190" formatCode="#,##0_ "/>
    <numFmt numFmtId="191" formatCode="#,##0_);[Red]\(#,##0\)"/>
    <numFmt numFmtId="192" formatCode="0.00;[Red]0.00"/>
    <numFmt numFmtId="193" formatCode="#,##0.00_ "/>
    <numFmt numFmtId="194" formatCode="0;[Red]0"/>
    <numFmt numFmtId="195" formatCode="&quot;￥&quot;* _-#,##0;&quot;￥&quot;* \-#,##0;&quot;￥&quot;* _-&quot;-&quot;;@"/>
    <numFmt numFmtId="196" formatCode="* #,##0;* \-#,##0;* &quot;-&quot;;@"/>
    <numFmt numFmtId="197" formatCode="&quot;￥&quot;* _-#,##0.00;&quot;￥&quot;* \-#,##0.00;&quot;￥&quot;* _-&quot;-&quot;??;@"/>
    <numFmt numFmtId="198" formatCode="* #,##0.00;* \-#,##0.00;* &quot;-&quot;??;@"/>
    <numFmt numFmtId="199" formatCode="&quot;隐藏 64&quot;"/>
    <numFmt numFmtId="200" formatCode="&quot;隐藏 65&quot;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* #,##0.0;* \-#,##0.0;* &quot;&quot;??;@"/>
    <numFmt numFmtId="204" formatCode="00"/>
    <numFmt numFmtId="205" formatCode="0000"/>
    <numFmt numFmtId="206" formatCode="* #,##0.00;* \-#,##0.00;* &quot;&quot;??;@"/>
    <numFmt numFmtId="207" formatCode="* #,##0;* \-#,##0;* &quot;&quot;??;@"/>
    <numFmt numFmtId="208" formatCode="000000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#,##0.0_);\(#,##0.0\)"/>
    <numFmt numFmtId="213" formatCode="#,##0.0_);[Red]\(#,##0.0\)"/>
    <numFmt numFmtId="214" formatCode="#,##0.000_);[Red]\(#,##0.000\)"/>
    <numFmt numFmtId="215" formatCode="&quot;\&quot;#,##0.00_);\(&quot;\&quot;#,##0.00\)"/>
    <numFmt numFmtId="216" formatCode="0.00_);[Red]\(0.00\)"/>
    <numFmt numFmtId="217" formatCode="#,##0.0000"/>
    <numFmt numFmtId="218" formatCode="#,##0.0"/>
    <numFmt numFmtId="219" formatCode="0.0"/>
    <numFmt numFmtId="220" formatCode=";;"/>
    <numFmt numFmtId="221" formatCode="&quot;$&quot;#,##0_);[Red]\(&quot;$&quot;#,##0\)"/>
    <numFmt numFmtId="222" formatCode="&quot;$&quot;#,##0.00_);[Red]\(&quot;$&quot;#,##0.00\)"/>
    <numFmt numFmtId="223" formatCode="\$#,##0.00;\(\$#,##0.00\)"/>
    <numFmt numFmtId="224" formatCode="\$#,##0;\(\$#,##0\)"/>
    <numFmt numFmtId="225" formatCode="#,##0;\(#,##0\)"/>
    <numFmt numFmtId="226" formatCode="yy\.mm\.dd"/>
    <numFmt numFmtId="227" formatCode="&quot;$&quot;\ #,##0_-;[Red]&quot;$&quot;\ #,##0\-"/>
    <numFmt numFmtId="228" formatCode="&quot;$&quot;\ #,##0.00_-;[Red]&quot;$&quot;\ #,##0.00\-"/>
    <numFmt numFmtId="229" formatCode="_-&quot;$&quot;\ * #,##0_-;_-&quot;$&quot;\ * #,##0\-;_-&quot;$&quot;\ * &quot;-&quot;_-;_-@_-"/>
    <numFmt numFmtId="230" formatCode="_-&quot;$&quot;\ * #,##0.00_-;_-&quot;$&quot;\ * #,##0.00\-;_-&quot;$&quot;\ * &quot;-&quot;??_-;_-@_-"/>
  </numFmts>
  <fonts count="7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黑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42"/>
      <name val="宋体"/>
      <family val="0"/>
    </font>
    <font>
      <sz val="11"/>
      <color indexed="9"/>
      <name val="Tahoma"/>
      <family val="2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Tahoma"/>
      <family val="2"/>
    </font>
    <font>
      <b/>
      <sz val="13"/>
      <color indexed="56"/>
      <name val="宋体"/>
      <family val="0"/>
    </font>
    <font>
      <b/>
      <sz val="11"/>
      <color indexed="56"/>
      <name val="Tahoma"/>
      <family val="2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u val="single"/>
      <sz val="8.8"/>
      <color indexed="12"/>
      <name val="Tahoma"/>
      <family val="2"/>
    </font>
    <font>
      <b/>
      <sz val="9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9"/>
      <name val="宋体"/>
      <family val="0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8.8"/>
      <color indexed="20"/>
      <name val="Tahoma"/>
      <family val="2"/>
    </font>
    <font>
      <b/>
      <sz val="12"/>
      <name val="仿宋_GB2312"/>
      <family val="3"/>
    </font>
    <font>
      <sz val="10.5"/>
      <name val="宋体"/>
      <family val="0"/>
    </font>
    <font>
      <sz val="20"/>
      <name val="方正小标宋简体"/>
      <family val="0"/>
    </font>
    <font>
      <sz val="22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939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9" fontId="7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>
      <alignment/>
      <protection locked="0"/>
    </xf>
    <xf numFmtId="0" fontId="10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0" borderId="0">
      <alignment horizontal="center" wrapText="1"/>
      <protection locked="0"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181" fontId="7" fillId="0" borderId="0" applyFont="0" applyFill="0" applyBorder="0" applyAlignment="0" applyProtection="0"/>
    <xf numFmtId="225" fontId="20" fillId="0" borderId="0">
      <alignment/>
      <protection/>
    </xf>
    <xf numFmtId="183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23" fontId="20" fillId="0" borderId="0">
      <alignment/>
      <protection/>
    </xf>
    <xf numFmtId="15" fontId="21" fillId="0" borderId="0">
      <alignment/>
      <protection/>
    </xf>
    <xf numFmtId="224" fontId="2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38" fontId="24" fillId="10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10" fontId="24" fillId="4" borderId="8" applyNumberFormat="0" applyBorder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212" fontId="30" fillId="33" borderId="0">
      <alignment/>
      <protection/>
    </xf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212" fontId="32" fillId="34" borderId="0">
      <alignment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22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21" fillId="0" borderId="0" applyFont="0" applyFill="0" applyBorder="0" applyAlignment="0" applyProtection="0"/>
    <xf numFmtId="222" fontId="21" fillId="0" borderId="0" applyFont="0" applyFill="0" applyBorder="0" applyAlignment="0" applyProtection="0"/>
    <xf numFmtId="228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20" fillId="0" borderId="0">
      <alignment/>
      <protection/>
    </xf>
    <xf numFmtId="37" fontId="34" fillId="0" borderId="0">
      <alignment/>
      <protection/>
    </xf>
    <xf numFmtId="227" fontId="7" fillId="0" borderId="0">
      <alignment/>
      <protection/>
    </xf>
    <xf numFmtId="0" fontId="5" fillId="0" borderId="0">
      <alignment/>
      <protection/>
    </xf>
    <xf numFmtId="0" fontId="7" fillId="4" borderId="10" applyNumberFormat="0" applyFont="0" applyAlignment="0" applyProtection="0"/>
    <xf numFmtId="0" fontId="35" fillId="2" borderId="11" applyNumberFormat="0" applyAlignment="0" applyProtection="0"/>
    <xf numFmtId="0" fontId="35" fillId="2" borderId="11" applyNumberFormat="0" applyAlignment="0" applyProtection="0"/>
    <xf numFmtId="0" fontId="35" fillId="2" borderId="11" applyNumberFormat="0" applyAlignment="0" applyProtection="0"/>
    <xf numFmtId="0" fontId="35" fillId="2" borderId="11" applyNumberFormat="0" applyAlignment="0" applyProtection="0"/>
    <xf numFmtId="0" fontId="35" fillId="2" borderId="11" applyNumberFormat="0" applyAlignment="0" applyProtection="0"/>
    <xf numFmtId="0" fontId="35" fillId="2" borderId="11" applyNumberFormat="0" applyAlignment="0" applyProtection="0"/>
    <xf numFmtId="0" fontId="35" fillId="2" borderId="11" applyNumberFormat="0" applyAlignment="0" applyProtection="0"/>
    <xf numFmtId="0" fontId="35" fillId="2" borderId="11" applyNumberFormat="0" applyAlignment="0" applyProtection="0"/>
    <xf numFmtId="0" fontId="35" fillId="2" borderId="11" applyNumberFormat="0" applyAlignment="0" applyProtection="0"/>
    <xf numFmtId="0" fontId="35" fillId="2" borderId="11" applyNumberFormat="0" applyAlignment="0" applyProtection="0"/>
    <xf numFmtId="0" fontId="35" fillId="2" borderId="11" applyNumberFormat="0" applyAlignment="0" applyProtection="0"/>
    <xf numFmtId="0" fontId="35" fillId="2" borderId="11" applyNumberFormat="0" applyAlignment="0" applyProtection="0"/>
    <xf numFmtId="0" fontId="35" fillId="2" borderId="11" applyNumberFormat="0" applyAlignment="0" applyProtection="0"/>
    <xf numFmtId="0" fontId="35" fillId="2" borderId="11" applyNumberFormat="0" applyAlignment="0" applyProtection="0"/>
    <xf numFmtId="0" fontId="35" fillId="2" borderId="11" applyNumberFormat="0" applyAlignment="0" applyProtection="0"/>
    <xf numFmtId="0" fontId="35" fillId="2" borderId="11" applyNumberFormat="0" applyAlignment="0" applyProtection="0"/>
    <xf numFmtId="0" fontId="35" fillId="2" borderId="11" applyNumberFormat="0" applyAlignment="0" applyProtection="0"/>
    <xf numFmtId="0" fontId="35" fillId="2" borderId="11" applyNumberFormat="0" applyAlignment="0" applyProtection="0"/>
    <xf numFmtId="14" fontId="15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7" fillId="0" borderId="0" applyFont="0" applyFill="0" applyProtection="0">
      <alignment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36" fillId="0" borderId="12">
      <alignment horizontal="center"/>
      <protection/>
    </xf>
    <xf numFmtId="3" fontId="21" fillId="0" borderId="0" applyFont="0" applyFill="0" applyBorder="0" applyAlignment="0" applyProtection="0"/>
    <xf numFmtId="0" fontId="21" fillId="35" borderId="0" applyNumberFormat="0" applyFont="0" applyBorder="0" applyAlignment="0" applyProtection="0"/>
    <xf numFmtId="0" fontId="38" fillId="36" borderId="13">
      <alignment/>
      <protection locked="0"/>
    </xf>
    <xf numFmtId="0" fontId="39" fillId="0" borderId="0">
      <alignment/>
      <protection/>
    </xf>
    <xf numFmtId="0" fontId="38" fillId="36" borderId="13">
      <alignment/>
      <protection locked="0"/>
    </xf>
    <xf numFmtId="0" fontId="38" fillId="36" borderId="13">
      <alignment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2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15" applyNumberFormat="0" applyFill="0" applyProtection="0">
      <alignment horizontal="right"/>
    </xf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15" applyNumberFormat="0" applyFill="0" applyProtection="0">
      <alignment horizont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1" fillId="0" borderId="18" applyNumberFormat="0" applyFill="0" applyProtection="0">
      <alignment horizontal="center"/>
    </xf>
    <xf numFmtId="0" fontId="52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" fontId="37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8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60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18" applyNumberFormat="0" applyFill="0" applyProtection="0">
      <alignment horizontal="left"/>
    </xf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4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0" fontId="11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226" fontId="7" fillId="0" borderId="18" applyFill="0" applyProtection="0">
      <alignment horizontal="right"/>
    </xf>
    <xf numFmtId="0" fontId="7" fillId="0" borderId="15" applyNumberFormat="0" applyFill="0" applyProtection="0">
      <alignment horizontal="left"/>
    </xf>
    <xf numFmtId="0" fontId="66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67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68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1" fontId="7" fillId="0" borderId="18" applyFill="0" applyProtection="0">
      <alignment horizontal="center"/>
    </xf>
    <xf numFmtId="0" fontId="19" fillId="0" borderId="0">
      <alignment vertical="top"/>
      <protection/>
    </xf>
    <xf numFmtId="0" fontId="69" fillId="0" borderId="0" applyNumberFormat="0" applyFill="0" applyBorder="0" applyAlignment="0" applyProtection="0"/>
    <xf numFmtId="0" fontId="21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9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10" borderId="8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10" borderId="8" xfId="0" applyFont="1" applyFill="1" applyBorder="1" applyAlignment="1">
      <alignment vertical="center"/>
    </xf>
    <xf numFmtId="0" fontId="70" fillId="0" borderId="8" xfId="0" applyFont="1" applyBorder="1" applyAlignment="1">
      <alignment vertical="center"/>
    </xf>
    <xf numFmtId="0" fontId="3" fillId="10" borderId="15" xfId="0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0" fillId="10" borderId="8" xfId="0" applyFont="1" applyFill="1" applyBorder="1" applyAlignment="1">
      <alignment vertical="center"/>
    </xf>
    <xf numFmtId="188" fontId="0" fillId="10" borderId="8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2" borderId="8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10" borderId="22" xfId="0" applyFont="1" applyFill="1" applyBorder="1" applyAlignment="1">
      <alignment horizontal="right" vertical="center"/>
    </xf>
    <xf numFmtId="184" fontId="0" fillId="32" borderId="15" xfId="0" applyNumberFormat="1" applyFont="1" applyFill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184" fontId="0" fillId="10" borderId="22" xfId="0" applyNumberFormat="1" applyFont="1" applyFill="1" applyBorder="1" applyAlignment="1">
      <alignment horizontal="right" vertical="center"/>
    </xf>
    <xf numFmtId="188" fontId="0" fillId="10" borderId="8" xfId="0" applyNumberFormat="1" applyFont="1" applyFill="1" applyBorder="1" applyAlignment="1">
      <alignment horizontal="right" vertical="center"/>
    </xf>
    <xf numFmtId="0" fontId="0" fillId="10" borderId="8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10" borderId="15" xfId="0" applyFont="1" applyFill="1" applyBorder="1" applyAlignment="1">
      <alignment vertical="center"/>
    </xf>
    <xf numFmtId="184" fontId="0" fillId="10" borderId="15" xfId="0" applyNumberFormat="1" applyFont="1" applyFill="1" applyBorder="1" applyAlignment="1">
      <alignment vertical="center"/>
    </xf>
    <xf numFmtId="188" fontId="0" fillId="10" borderId="8" xfId="0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10" borderId="8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184" fontId="0" fillId="2" borderId="15" xfId="0" applyNumberFormat="1" applyFont="1" applyFill="1" applyBorder="1" applyAlignment="1">
      <alignment vertical="center"/>
    </xf>
    <xf numFmtId="188" fontId="0" fillId="2" borderId="8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188" fontId="0" fillId="0" borderId="8" xfId="0" applyNumberFormat="1" applyFont="1" applyFill="1" applyBorder="1" applyAlignment="1">
      <alignment horizontal="right" vertical="center"/>
    </xf>
    <xf numFmtId="0" fontId="7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0" fillId="10" borderId="22" xfId="0" applyFill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184" fontId="0" fillId="32" borderId="15" xfId="0" applyNumberFormat="1" applyFont="1" applyFill="1" applyBorder="1" applyAlignment="1">
      <alignment vertical="center"/>
    </xf>
    <xf numFmtId="0" fontId="0" fillId="32" borderId="8" xfId="0" applyFont="1" applyFill="1" applyBorder="1" applyAlignment="1">
      <alignment horizontal="right" vertical="center"/>
    </xf>
    <xf numFmtId="188" fontId="0" fillId="32" borderId="8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90" fontId="0" fillId="0" borderId="15" xfId="0" applyNumberFormat="1" applyFont="1" applyBorder="1" applyAlignment="1">
      <alignment vertical="center"/>
    </xf>
    <xf numFmtId="190" fontId="0" fillId="0" borderId="8" xfId="0" applyNumberFormat="1" applyFont="1" applyBorder="1" applyAlignment="1">
      <alignment vertical="center"/>
    </xf>
    <xf numFmtId="190" fontId="0" fillId="0" borderId="8" xfId="0" applyNumberFormat="1" applyFont="1" applyBorder="1" applyAlignment="1">
      <alignment horizontal="right" vertical="center"/>
    </xf>
    <xf numFmtId="190" fontId="0" fillId="0" borderId="8" xfId="0" applyNumberFormat="1" applyFont="1" applyFill="1" applyBorder="1" applyAlignment="1">
      <alignment vertical="center"/>
    </xf>
    <xf numFmtId="190" fontId="0" fillId="10" borderId="8" xfId="0" applyNumberFormat="1" applyFont="1" applyFill="1" applyBorder="1" applyAlignment="1">
      <alignment vertical="center"/>
    </xf>
    <xf numFmtId="190" fontId="0" fillId="10" borderId="15" xfId="0" applyNumberFormat="1" applyFont="1" applyFill="1" applyBorder="1" applyAlignment="1">
      <alignment vertical="center"/>
    </xf>
    <xf numFmtId="190" fontId="0" fillId="10" borderId="8" xfId="0" applyNumberFormat="1" applyFont="1" applyFill="1" applyBorder="1" applyAlignment="1">
      <alignment vertical="center"/>
    </xf>
    <xf numFmtId="190" fontId="0" fillId="10" borderId="15" xfId="0" applyNumberFormat="1" applyFont="1" applyFill="1" applyBorder="1" applyAlignment="1">
      <alignment vertical="center"/>
    </xf>
    <xf numFmtId="190" fontId="0" fillId="2" borderId="8" xfId="0" applyNumberFormat="1" applyFont="1" applyFill="1" applyBorder="1" applyAlignment="1">
      <alignment vertical="center"/>
    </xf>
    <xf numFmtId="190" fontId="0" fillId="0" borderId="15" xfId="0" applyNumberFormat="1" applyFont="1" applyFill="1" applyBorder="1" applyAlignment="1">
      <alignment vertical="center"/>
    </xf>
    <xf numFmtId="190" fontId="0" fillId="32" borderId="15" xfId="0" applyNumberFormat="1" applyFont="1" applyFill="1" applyBorder="1" applyAlignment="1">
      <alignment vertical="center"/>
    </xf>
    <xf numFmtId="190" fontId="0" fillId="32" borderId="8" xfId="0" applyNumberFormat="1" applyFont="1" applyFill="1" applyBorder="1" applyAlignment="1">
      <alignment vertical="center"/>
    </xf>
    <xf numFmtId="190" fontId="0" fillId="0" borderId="15" xfId="0" applyNumberFormat="1" applyFont="1" applyFill="1" applyBorder="1" applyAlignment="1">
      <alignment vertical="center"/>
    </xf>
    <xf numFmtId="187" fontId="0" fillId="0" borderId="8" xfId="0" applyNumberFormat="1" applyFont="1" applyBorder="1" applyAlignment="1">
      <alignment vertical="center"/>
    </xf>
    <xf numFmtId="187" fontId="0" fillId="10" borderId="8" xfId="0" applyNumberFormat="1" applyFont="1" applyFill="1" applyBorder="1" applyAlignment="1">
      <alignment vertical="center"/>
    </xf>
    <xf numFmtId="187" fontId="0" fillId="10" borderId="8" xfId="0" applyNumberFormat="1" applyFont="1" applyFill="1" applyBorder="1" applyAlignment="1">
      <alignment vertical="center"/>
    </xf>
    <xf numFmtId="187" fontId="0" fillId="32" borderId="8" xfId="0" applyNumberFormat="1" applyFont="1" applyFill="1" applyBorder="1" applyAlignment="1">
      <alignment vertical="center"/>
    </xf>
    <xf numFmtId="190" fontId="0" fillId="32" borderId="15" xfId="0" applyNumberFormat="1" applyFont="1" applyFill="1" applyBorder="1" applyAlignment="1">
      <alignment vertical="center"/>
    </xf>
    <xf numFmtId="190" fontId="0" fillId="32" borderId="8" xfId="0" applyNumberFormat="1" applyFont="1" applyFill="1" applyBorder="1" applyAlignment="1">
      <alignment horizontal="right" vertical="center"/>
    </xf>
    <xf numFmtId="0" fontId="0" fillId="2" borderId="8" xfId="0" applyFont="1" applyFill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190" fontId="0" fillId="2" borderId="8" xfId="0" applyNumberFormat="1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0" fontId="0" fillId="0" borderId="8" xfId="2558" applyFont="1" applyBorder="1">
      <alignment vertical="center"/>
      <protection/>
    </xf>
    <xf numFmtId="0" fontId="0" fillId="0" borderId="8" xfId="2558" applyFont="1" applyBorder="1" applyAlignment="1">
      <alignment horizontal="right" vertical="center"/>
      <protection/>
    </xf>
    <xf numFmtId="0" fontId="0" fillId="0" borderId="8" xfId="2560" applyFont="1" applyBorder="1">
      <alignment vertical="center"/>
      <protection/>
    </xf>
    <xf numFmtId="0" fontId="0" fillId="2" borderId="8" xfId="2560" applyFont="1" applyFill="1" applyBorder="1">
      <alignment vertical="center"/>
      <protection/>
    </xf>
    <xf numFmtId="190" fontId="0" fillId="0" borderId="15" xfId="0" applyNumberFormat="1" applyFont="1" applyBorder="1" applyAlignment="1">
      <alignment vertical="center"/>
    </xf>
  </cellXfs>
  <cellStyles count="393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平台公司政府性债务余额明细表" xfId="23"/>
    <cellStyle name="_弱电系统设备配置报价清单" xfId="24"/>
    <cellStyle name="_少计债务情况表" xfId="25"/>
    <cellStyle name="0,0&#13;&#10;NA&#13;&#10;" xfId="26"/>
    <cellStyle name="20% - Accent1" xfId="27"/>
    <cellStyle name="20% - Accent1 10" xfId="28"/>
    <cellStyle name="20% - Accent1 11" xfId="29"/>
    <cellStyle name="20% - Accent1 12" xfId="30"/>
    <cellStyle name="20% - Accent1 13" xfId="31"/>
    <cellStyle name="20% - Accent1 2" xfId="32"/>
    <cellStyle name="20% - Accent1 2 2" xfId="33"/>
    <cellStyle name="20% - Accent1 3" xfId="34"/>
    <cellStyle name="20% - Accent1 3 2" xfId="35"/>
    <cellStyle name="20% - Accent1 4" xfId="36"/>
    <cellStyle name="20% - Accent1 4 2" xfId="37"/>
    <cellStyle name="20% - Accent1 5" xfId="38"/>
    <cellStyle name="20% - Accent1 5 2" xfId="39"/>
    <cellStyle name="20% - Accent1 6" xfId="40"/>
    <cellStyle name="20% - Accent1 6 2" xfId="41"/>
    <cellStyle name="20% - Accent1 7" xfId="42"/>
    <cellStyle name="20% - Accent1 8" xfId="43"/>
    <cellStyle name="20% - Accent1 9" xfId="44"/>
    <cellStyle name="20% - Accent2" xfId="45"/>
    <cellStyle name="20% - Accent2 10" xfId="46"/>
    <cellStyle name="20% - Accent2 11" xfId="47"/>
    <cellStyle name="20% - Accent2 12" xfId="48"/>
    <cellStyle name="20% - Accent2 13" xfId="49"/>
    <cellStyle name="20% - Accent2 2" xfId="50"/>
    <cellStyle name="20% - Accent2 2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8" xfId="61"/>
    <cellStyle name="20% - Accent2 9" xfId="62"/>
    <cellStyle name="20% - Accent3" xfId="63"/>
    <cellStyle name="20% - Accent3 10" xfId="64"/>
    <cellStyle name="20% - Accent3 11" xfId="65"/>
    <cellStyle name="20% - Accent3 12" xfId="66"/>
    <cellStyle name="20% - Accent3 13" xfId="67"/>
    <cellStyle name="20% - Accent3 2" xfId="68"/>
    <cellStyle name="20% - Accent3 2 2" xfId="69"/>
    <cellStyle name="20% - Accent3 3" xfId="70"/>
    <cellStyle name="20% - Accent3 3 2" xfId="71"/>
    <cellStyle name="20% - Accent3 4" xfId="72"/>
    <cellStyle name="20% - Accent3 4 2" xfId="73"/>
    <cellStyle name="20% - Accent3 5" xfId="74"/>
    <cellStyle name="20% - Accent3 5 2" xfId="75"/>
    <cellStyle name="20% - Accent3 6" xfId="76"/>
    <cellStyle name="20% - Accent3 6 2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2" xfId="86"/>
    <cellStyle name="20% - Accent4 2 2" xfId="87"/>
    <cellStyle name="20% - Accent4 3" xfId="88"/>
    <cellStyle name="20% - Accent4 3 2" xfId="89"/>
    <cellStyle name="20% - Accent4 4" xfId="90"/>
    <cellStyle name="20% - Accent4 4 2" xfId="91"/>
    <cellStyle name="20% - Accent4 5" xfId="92"/>
    <cellStyle name="20% - Accent4 5 2" xfId="93"/>
    <cellStyle name="20% - Accent4 6" xfId="94"/>
    <cellStyle name="20% - Accent4 6 2" xfId="95"/>
    <cellStyle name="20% - Accent4 7" xfId="96"/>
    <cellStyle name="20% - Accent4 8" xfId="97"/>
    <cellStyle name="20% - Accent4 9" xfId="98"/>
    <cellStyle name="20% - Accent5" xfId="99"/>
    <cellStyle name="20% - Accent5 10" xfId="100"/>
    <cellStyle name="20% - Accent5 11" xfId="101"/>
    <cellStyle name="20% - Accent5 12" xfId="102"/>
    <cellStyle name="20% - Accent5 13" xfId="103"/>
    <cellStyle name="20% - Accent5 2" xfId="104"/>
    <cellStyle name="20% - Accent5 2 2" xfId="105"/>
    <cellStyle name="20% - Accent5 3" xfId="106"/>
    <cellStyle name="20% - Accent5 3 2" xfId="107"/>
    <cellStyle name="20% - Accent5 4" xfId="108"/>
    <cellStyle name="20% - Accent5 4 2" xfId="109"/>
    <cellStyle name="20% - Accent5 5" xfId="110"/>
    <cellStyle name="20% - Accent5 5 2" xfId="111"/>
    <cellStyle name="20% - Accent5 6" xfId="112"/>
    <cellStyle name="20% - Accent5 6 2" xfId="113"/>
    <cellStyle name="20% - Accent5 7" xfId="114"/>
    <cellStyle name="20% - Accent5 8" xfId="115"/>
    <cellStyle name="20% - Accent5 9" xfId="116"/>
    <cellStyle name="20% - Accent6" xfId="117"/>
    <cellStyle name="20% - Accent6 10" xfId="118"/>
    <cellStyle name="20% - Accent6 11" xfId="119"/>
    <cellStyle name="20% - Accent6 12" xfId="120"/>
    <cellStyle name="20% - Accent6 13" xfId="121"/>
    <cellStyle name="20% - Accent6 2" xfId="122"/>
    <cellStyle name="20% - Accent6 2 2" xfId="123"/>
    <cellStyle name="20% - Accent6 3" xfId="124"/>
    <cellStyle name="20% - Accent6 3 2" xfId="125"/>
    <cellStyle name="20% - Accent6 4" xfId="126"/>
    <cellStyle name="20% - Accent6 4 2" xfId="127"/>
    <cellStyle name="20% - Accent6 5" xfId="128"/>
    <cellStyle name="20% - Accent6 5 2" xfId="129"/>
    <cellStyle name="20% - Accent6 6" xfId="130"/>
    <cellStyle name="20% - Accent6 6 2" xfId="131"/>
    <cellStyle name="20% - Accent6 7" xfId="132"/>
    <cellStyle name="20% - Accent6 8" xfId="133"/>
    <cellStyle name="20% - Accent6 9" xfId="134"/>
    <cellStyle name="20% - 强调文字颜色 1" xfId="135"/>
    <cellStyle name="20% - 强调文字颜色 1 2" xfId="136"/>
    <cellStyle name="20% - 强调文字颜色 1 2 10" xfId="137"/>
    <cellStyle name="20% - 强调文字颜色 1 2 11" xfId="138"/>
    <cellStyle name="20% - 强调文字颜色 1 2 12" xfId="139"/>
    <cellStyle name="20% - 强调文字颜色 1 2 13" xfId="140"/>
    <cellStyle name="20% - 强调文字颜色 1 2 14" xfId="141"/>
    <cellStyle name="20% - 强调文字颜色 1 2 2" xfId="142"/>
    <cellStyle name="20% - 强调文字颜色 1 2 2 10" xfId="143"/>
    <cellStyle name="20% - 强调文字颜色 1 2 2 11" xfId="144"/>
    <cellStyle name="20% - 强调文字颜色 1 2 2 12" xfId="145"/>
    <cellStyle name="20% - 强调文字颜色 1 2 2 13" xfId="146"/>
    <cellStyle name="20% - 强调文字颜色 1 2 2 2" xfId="147"/>
    <cellStyle name="20% - 强调文字颜色 1 2 2 2 2" xfId="148"/>
    <cellStyle name="20% - 强调文字颜色 1 2 2 3" xfId="149"/>
    <cellStyle name="20% - 强调文字颜色 1 2 2 3 2" xfId="150"/>
    <cellStyle name="20% - 强调文字颜色 1 2 2 4" xfId="151"/>
    <cellStyle name="20% - 强调文字颜色 1 2 2 4 2" xfId="152"/>
    <cellStyle name="20% - 强调文字颜色 1 2 2 5" xfId="153"/>
    <cellStyle name="20% - 强调文字颜色 1 2 2 5 2" xfId="154"/>
    <cellStyle name="20% - 强调文字颜色 1 2 2 6" xfId="155"/>
    <cellStyle name="20% - 强调文字颜色 1 2 2 6 2" xfId="156"/>
    <cellStyle name="20% - 强调文字颜色 1 2 2 7" xfId="157"/>
    <cellStyle name="20% - 强调文字颜色 1 2 2 8" xfId="158"/>
    <cellStyle name="20% - 强调文字颜色 1 2 2 9" xfId="159"/>
    <cellStyle name="20% - 强调文字颜色 1 2 3" xfId="160"/>
    <cellStyle name="20% - 强调文字颜色 1 2 3 2" xfId="161"/>
    <cellStyle name="20% - 强调文字颜色 1 2 4" xfId="162"/>
    <cellStyle name="20% - 强调文字颜色 1 2 4 2" xfId="163"/>
    <cellStyle name="20% - 强调文字颜色 1 2 5" xfId="164"/>
    <cellStyle name="20% - 强调文字颜色 1 2 5 2" xfId="165"/>
    <cellStyle name="20% - 强调文字颜色 1 2 6" xfId="166"/>
    <cellStyle name="20% - 强调文字颜色 1 2 6 2" xfId="167"/>
    <cellStyle name="20% - 强调文字颜色 1 2 7" xfId="168"/>
    <cellStyle name="20% - 强调文字颜色 1 2 7 2" xfId="169"/>
    <cellStyle name="20% - 强调文字颜色 1 2 8" xfId="170"/>
    <cellStyle name="20% - 强调文字颜色 1 2 9" xfId="171"/>
    <cellStyle name="20% - 强调文字颜色 1 2_地方政府负有偿还责任的债务明细表（表1）" xfId="172"/>
    <cellStyle name="20% - 强调文字颜色 1 3" xfId="173"/>
    <cellStyle name="20% - 强调文字颜色 1 3 10" xfId="174"/>
    <cellStyle name="20% - 强调文字颜色 1 3 11" xfId="175"/>
    <cellStyle name="20% - 强调文字颜色 1 3 12" xfId="176"/>
    <cellStyle name="20% - 强调文字颜色 1 3 13" xfId="177"/>
    <cellStyle name="20% - 强调文字颜色 1 3 2" xfId="178"/>
    <cellStyle name="20% - 强调文字颜色 1 3 2 2" xfId="179"/>
    <cellStyle name="20% - 强调文字颜色 1 3 3" xfId="180"/>
    <cellStyle name="20% - 强调文字颜色 1 3 3 2" xfId="181"/>
    <cellStyle name="20% - 强调文字颜色 1 3 4" xfId="182"/>
    <cellStyle name="20% - 强调文字颜色 1 3 4 2" xfId="183"/>
    <cellStyle name="20% - 强调文字颜色 1 3 5" xfId="184"/>
    <cellStyle name="20% - 强调文字颜色 1 3 5 2" xfId="185"/>
    <cellStyle name="20% - 强调文字颜色 1 3 6" xfId="186"/>
    <cellStyle name="20% - 强调文字颜色 1 3 6 2" xfId="187"/>
    <cellStyle name="20% - 强调文字颜色 1 3 7" xfId="188"/>
    <cellStyle name="20% - 强调文字颜色 1 3 8" xfId="189"/>
    <cellStyle name="20% - 强调文字颜色 1 3 9" xfId="190"/>
    <cellStyle name="20% - 强调文字颜色 2" xfId="191"/>
    <cellStyle name="20% - 强调文字颜色 2 2" xfId="192"/>
    <cellStyle name="20% - 强调文字颜色 2 2 10" xfId="193"/>
    <cellStyle name="20% - 强调文字颜色 2 2 11" xfId="194"/>
    <cellStyle name="20% - 强调文字颜色 2 2 12" xfId="195"/>
    <cellStyle name="20% - 强调文字颜色 2 2 13" xfId="196"/>
    <cellStyle name="20% - 强调文字颜色 2 2 14" xfId="197"/>
    <cellStyle name="20% - 强调文字颜色 2 2 2" xfId="198"/>
    <cellStyle name="20% - 强调文字颜色 2 2 2 10" xfId="199"/>
    <cellStyle name="20% - 强调文字颜色 2 2 2 11" xfId="200"/>
    <cellStyle name="20% - 强调文字颜色 2 2 2 12" xfId="201"/>
    <cellStyle name="20% - 强调文字颜色 2 2 2 13" xfId="202"/>
    <cellStyle name="20% - 强调文字颜色 2 2 2 2" xfId="203"/>
    <cellStyle name="20% - 强调文字颜色 2 2 2 2 2" xfId="204"/>
    <cellStyle name="20% - 强调文字颜色 2 2 2 3" xfId="205"/>
    <cellStyle name="20% - 强调文字颜色 2 2 2 3 2" xfId="206"/>
    <cellStyle name="20% - 强调文字颜色 2 2 2 4" xfId="207"/>
    <cellStyle name="20% - 强调文字颜色 2 2 2 4 2" xfId="208"/>
    <cellStyle name="20% - 强调文字颜色 2 2 2 5" xfId="209"/>
    <cellStyle name="20% - 强调文字颜色 2 2 2 5 2" xfId="210"/>
    <cellStyle name="20% - 强调文字颜色 2 2 2 6" xfId="211"/>
    <cellStyle name="20% - 强调文字颜色 2 2 2 6 2" xfId="212"/>
    <cellStyle name="20% - 强调文字颜色 2 2 2 7" xfId="213"/>
    <cellStyle name="20% - 强调文字颜色 2 2 2 8" xfId="214"/>
    <cellStyle name="20% - 强调文字颜色 2 2 2 9" xfId="215"/>
    <cellStyle name="20% - 强调文字颜色 2 2 3" xfId="216"/>
    <cellStyle name="20% - 强调文字颜色 2 2 3 2" xfId="217"/>
    <cellStyle name="20% - 强调文字颜色 2 2 4" xfId="218"/>
    <cellStyle name="20% - 强调文字颜色 2 2 4 2" xfId="219"/>
    <cellStyle name="20% - 强调文字颜色 2 2 5" xfId="220"/>
    <cellStyle name="20% - 强调文字颜色 2 2 5 2" xfId="221"/>
    <cellStyle name="20% - 强调文字颜色 2 2 6" xfId="222"/>
    <cellStyle name="20% - 强调文字颜色 2 2 6 2" xfId="223"/>
    <cellStyle name="20% - 强调文字颜色 2 2 7" xfId="224"/>
    <cellStyle name="20% - 强调文字颜色 2 2 7 2" xfId="225"/>
    <cellStyle name="20% - 强调文字颜色 2 2 8" xfId="226"/>
    <cellStyle name="20% - 强调文字颜色 2 2 9" xfId="227"/>
    <cellStyle name="20% - 强调文字颜色 2 2_地方政府负有偿还责任的债务明细表（表1）" xfId="228"/>
    <cellStyle name="20% - 强调文字颜色 2 3" xfId="229"/>
    <cellStyle name="20% - 强调文字颜色 2 3 10" xfId="230"/>
    <cellStyle name="20% - 强调文字颜色 2 3 11" xfId="231"/>
    <cellStyle name="20% - 强调文字颜色 2 3 12" xfId="232"/>
    <cellStyle name="20% - 强调文字颜色 2 3 13" xfId="233"/>
    <cellStyle name="20% - 强调文字颜色 2 3 2" xfId="234"/>
    <cellStyle name="20% - 强调文字颜色 2 3 2 2" xfId="235"/>
    <cellStyle name="20% - 强调文字颜色 2 3 3" xfId="236"/>
    <cellStyle name="20% - 强调文字颜色 2 3 3 2" xfId="237"/>
    <cellStyle name="20% - 强调文字颜色 2 3 4" xfId="238"/>
    <cellStyle name="20% - 强调文字颜色 2 3 4 2" xfId="239"/>
    <cellStyle name="20% - 强调文字颜色 2 3 5" xfId="240"/>
    <cellStyle name="20% - 强调文字颜色 2 3 5 2" xfId="241"/>
    <cellStyle name="20% - 强调文字颜色 2 3 6" xfId="242"/>
    <cellStyle name="20% - 强调文字颜色 2 3 6 2" xfId="243"/>
    <cellStyle name="20% - 强调文字颜色 2 3 7" xfId="244"/>
    <cellStyle name="20% - 强调文字颜色 2 3 8" xfId="245"/>
    <cellStyle name="20% - 强调文字颜色 2 3 9" xfId="246"/>
    <cellStyle name="20% - 强调文字颜色 3" xfId="247"/>
    <cellStyle name="20% - 强调文字颜色 3 2" xfId="248"/>
    <cellStyle name="20% - 强调文字颜色 3 2 10" xfId="249"/>
    <cellStyle name="20% - 强调文字颜色 3 2 11" xfId="250"/>
    <cellStyle name="20% - 强调文字颜色 3 2 12" xfId="251"/>
    <cellStyle name="20% - 强调文字颜色 3 2 13" xfId="252"/>
    <cellStyle name="20% - 强调文字颜色 3 2 14" xfId="253"/>
    <cellStyle name="20% - 强调文字颜色 3 2 2" xfId="254"/>
    <cellStyle name="20% - 强调文字颜色 3 2 2 10" xfId="255"/>
    <cellStyle name="20% - 强调文字颜色 3 2 2 11" xfId="256"/>
    <cellStyle name="20% - 强调文字颜色 3 2 2 12" xfId="257"/>
    <cellStyle name="20% - 强调文字颜色 3 2 2 13" xfId="258"/>
    <cellStyle name="20% - 强调文字颜色 3 2 2 2" xfId="259"/>
    <cellStyle name="20% - 强调文字颜色 3 2 2 2 2" xfId="260"/>
    <cellStyle name="20% - 强调文字颜色 3 2 2 3" xfId="261"/>
    <cellStyle name="20% - 强调文字颜色 3 2 2 3 2" xfId="262"/>
    <cellStyle name="20% - 强调文字颜色 3 2 2 4" xfId="263"/>
    <cellStyle name="20% - 强调文字颜色 3 2 2 4 2" xfId="264"/>
    <cellStyle name="20% - 强调文字颜色 3 2 2 5" xfId="265"/>
    <cellStyle name="20% - 强调文字颜色 3 2 2 5 2" xfId="266"/>
    <cellStyle name="20% - 强调文字颜色 3 2 2 6" xfId="267"/>
    <cellStyle name="20% - 强调文字颜色 3 2 2 6 2" xfId="268"/>
    <cellStyle name="20% - 强调文字颜色 3 2 2 7" xfId="269"/>
    <cellStyle name="20% - 强调文字颜色 3 2 2 8" xfId="270"/>
    <cellStyle name="20% - 强调文字颜色 3 2 2 9" xfId="271"/>
    <cellStyle name="20% - 强调文字颜色 3 2 3" xfId="272"/>
    <cellStyle name="20% - 强调文字颜色 3 2 3 2" xfId="273"/>
    <cellStyle name="20% - 强调文字颜色 3 2 4" xfId="274"/>
    <cellStyle name="20% - 强调文字颜色 3 2 4 2" xfId="275"/>
    <cellStyle name="20% - 强调文字颜色 3 2 5" xfId="276"/>
    <cellStyle name="20% - 强调文字颜色 3 2 5 2" xfId="277"/>
    <cellStyle name="20% - 强调文字颜色 3 2 6" xfId="278"/>
    <cellStyle name="20% - 强调文字颜色 3 2 6 2" xfId="279"/>
    <cellStyle name="20% - 强调文字颜色 3 2 7" xfId="280"/>
    <cellStyle name="20% - 强调文字颜色 3 2 7 2" xfId="281"/>
    <cellStyle name="20% - 强调文字颜色 3 2 8" xfId="282"/>
    <cellStyle name="20% - 强调文字颜色 3 2 9" xfId="283"/>
    <cellStyle name="20% - 强调文字颜色 3 2_地方政府负有偿还责任的债务明细表（表1）" xfId="284"/>
    <cellStyle name="20% - 强调文字颜色 3 3" xfId="285"/>
    <cellStyle name="20% - 强调文字颜色 3 3 10" xfId="286"/>
    <cellStyle name="20% - 强调文字颜色 3 3 11" xfId="287"/>
    <cellStyle name="20% - 强调文字颜色 3 3 12" xfId="288"/>
    <cellStyle name="20% - 强调文字颜色 3 3 13" xfId="289"/>
    <cellStyle name="20% - 强调文字颜色 3 3 2" xfId="290"/>
    <cellStyle name="20% - 强调文字颜色 3 3 2 2" xfId="291"/>
    <cellStyle name="20% - 强调文字颜色 3 3 3" xfId="292"/>
    <cellStyle name="20% - 强调文字颜色 3 3 3 2" xfId="293"/>
    <cellStyle name="20% - 强调文字颜色 3 3 4" xfId="294"/>
    <cellStyle name="20% - 强调文字颜色 3 3 4 2" xfId="295"/>
    <cellStyle name="20% - 强调文字颜色 3 3 5" xfId="296"/>
    <cellStyle name="20% - 强调文字颜色 3 3 5 2" xfId="297"/>
    <cellStyle name="20% - 强调文字颜色 3 3 6" xfId="298"/>
    <cellStyle name="20% - 强调文字颜色 3 3 6 2" xfId="299"/>
    <cellStyle name="20% - 强调文字颜色 3 3 7" xfId="300"/>
    <cellStyle name="20% - 强调文字颜色 3 3 8" xfId="301"/>
    <cellStyle name="20% - 强调文字颜色 3 3 9" xfId="302"/>
    <cellStyle name="20% - 强调文字颜色 4" xfId="303"/>
    <cellStyle name="20% - 强调文字颜色 4 2" xfId="304"/>
    <cellStyle name="20% - 强调文字颜色 4 2 10" xfId="305"/>
    <cellStyle name="20% - 强调文字颜色 4 2 11" xfId="306"/>
    <cellStyle name="20% - 强调文字颜色 4 2 12" xfId="307"/>
    <cellStyle name="20% - 强调文字颜色 4 2 13" xfId="308"/>
    <cellStyle name="20% - 强调文字颜色 4 2 14" xfId="309"/>
    <cellStyle name="20% - 强调文字颜色 4 2 2" xfId="310"/>
    <cellStyle name="20% - 强调文字颜色 4 2 2 10" xfId="311"/>
    <cellStyle name="20% - 强调文字颜色 4 2 2 11" xfId="312"/>
    <cellStyle name="20% - 强调文字颜色 4 2 2 12" xfId="313"/>
    <cellStyle name="20% - 强调文字颜色 4 2 2 13" xfId="314"/>
    <cellStyle name="20% - 强调文字颜色 4 2 2 2" xfId="315"/>
    <cellStyle name="20% - 强调文字颜色 4 2 2 2 2" xfId="316"/>
    <cellStyle name="20% - 强调文字颜色 4 2 2 3" xfId="317"/>
    <cellStyle name="20% - 强调文字颜色 4 2 2 3 2" xfId="318"/>
    <cellStyle name="20% - 强调文字颜色 4 2 2 4" xfId="319"/>
    <cellStyle name="20% - 强调文字颜色 4 2 2 4 2" xfId="320"/>
    <cellStyle name="20% - 强调文字颜色 4 2 2 5" xfId="321"/>
    <cellStyle name="20% - 强调文字颜色 4 2 2 5 2" xfId="322"/>
    <cellStyle name="20% - 强调文字颜色 4 2 2 6" xfId="323"/>
    <cellStyle name="20% - 强调文字颜色 4 2 2 6 2" xfId="324"/>
    <cellStyle name="20% - 强调文字颜色 4 2 2 7" xfId="325"/>
    <cellStyle name="20% - 强调文字颜色 4 2 2 8" xfId="326"/>
    <cellStyle name="20% - 强调文字颜色 4 2 2 9" xfId="327"/>
    <cellStyle name="20% - 强调文字颜色 4 2 3" xfId="328"/>
    <cellStyle name="20% - 强调文字颜色 4 2 3 2" xfId="329"/>
    <cellStyle name="20% - 强调文字颜色 4 2 4" xfId="330"/>
    <cellStyle name="20% - 强调文字颜色 4 2 4 2" xfId="331"/>
    <cellStyle name="20% - 强调文字颜色 4 2 5" xfId="332"/>
    <cellStyle name="20% - 强调文字颜色 4 2 5 2" xfId="333"/>
    <cellStyle name="20% - 强调文字颜色 4 2 6" xfId="334"/>
    <cellStyle name="20% - 强调文字颜色 4 2 6 2" xfId="335"/>
    <cellStyle name="20% - 强调文字颜色 4 2 7" xfId="336"/>
    <cellStyle name="20% - 强调文字颜色 4 2 7 2" xfId="337"/>
    <cellStyle name="20% - 强调文字颜色 4 2 8" xfId="338"/>
    <cellStyle name="20% - 强调文字颜色 4 2 9" xfId="339"/>
    <cellStyle name="20% - 强调文字颜色 4 2_地方政府负有偿还责任的债务明细表（表1）" xfId="340"/>
    <cellStyle name="20% - 强调文字颜色 4 3" xfId="341"/>
    <cellStyle name="20% - 强调文字颜色 4 3 10" xfId="342"/>
    <cellStyle name="20% - 强调文字颜色 4 3 11" xfId="343"/>
    <cellStyle name="20% - 强调文字颜色 4 3 12" xfId="344"/>
    <cellStyle name="20% - 强调文字颜色 4 3 13" xfId="345"/>
    <cellStyle name="20% - 强调文字颜色 4 3 2" xfId="346"/>
    <cellStyle name="20% - 强调文字颜色 4 3 2 2" xfId="347"/>
    <cellStyle name="20% - 强调文字颜色 4 3 3" xfId="348"/>
    <cellStyle name="20% - 强调文字颜色 4 3 3 2" xfId="349"/>
    <cellStyle name="20% - 强调文字颜色 4 3 4" xfId="350"/>
    <cellStyle name="20% - 强调文字颜色 4 3 4 2" xfId="351"/>
    <cellStyle name="20% - 强调文字颜色 4 3 5" xfId="352"/>
    <cellStyle name="20% - 强调文字颜色 4 3 5 2" xfId="353"/>
    <cellStyle name="20% - 强调文字颜色 4 3 6" xfId="354"/>
    <cellStyle name="20% - 强调文字颜色 4 3 6 2" xfId="355"/>
    <cellStyle name="20% - 强调文字颜色 4 3 7" xfId="356"/>
    <cellStyle name="20% - 强调文字颜色 4 3 8" xfId="357"/>
    <cellStyle name="20% - 强调文字颜色 4 3 9" xfId="358"/>
    <cellStyle name="20% - 强调文字颜色 5" xfId="359"/>
    <cellStyle name="20% - 强调文字颜色 5 2" xfId="360"/>
    <cellStyle name="20% - 强调文字颜色 5 2 10" xfId="361"/>
    <cellStyle name="20% - 强调文字颜色 5 2 11" xfId="362"/>
    <cellStyle name="20% - 强调文字颜色 5 2 12" xfId="363"/>
    <cellStyle name="20% - 强调文字颜色 5 2 13" xfId="364"/>
    <cellStyle name="20% - 强调文字颜色 5 2 14" xfId="365"/>
    <cellStyle name="20% - 强调文字颜色 5 2 2" xfId="366"/>
    <cellStyle name="20% - 强调文字颜色 5 2 2 10" xfId="367"/>
    <cellStyle name="20% - 强调文字颜色 5 2 2 11" xfId="368"/>
    <cellStyle name="20% - 强调文字颜色 5 2 2 12" xfId="369"/>
    <cellStyle name="20% - 强调文字颜色 5 2 2 13" xfId="370"/>
    <cellStyle name="20% - 强调文字颜色 5 2 2 2" xfId="371"/>
    <cellStyle name="20% - 强调文字颜色 5 2 2 2 2" xfId="372"/>
    <cellStyle name="20% - 强调文字颜色 5 2 2 3" xfId="373"/>
    <cellStyle name="20% - 强调文字颜色 5 2 2 3 2" xfId="374"/>
    <cellStyle name="20% - 强调文字颜色 5 2 2 4" xfId="375"/>
    <cellStyle name="20% - 强调文字颜色 5 2 2 4 2" xfId="376"/>
    <cellStyle name="20% - 强调文字颜色 5 2 2 5" xfId="377"/>
    <cellStyle name="20% - 强调文字颜色 5 2 2 5 2" xfId="378"/>
    <cellStyle name="20% - 强调文字颜色 5 2 2 6" xfId="379"/>
    <cellStyle name="20% - 强调文字颜色 5 2 2 6 2" xfId="380"/>
    <cellStyle name="20% - 强调文字颜色 5 2 2 7" xfId="381"/>
    <cellStyle name="20% - 强调文字颜色 5 2 2 8" xfId="382"/>
    <cellStyle name="20% - 强调文字颜色 5 2 2 9" xfId="383"/>
    <cellStyle name="20% - 强调文字颜色 5 2 3" xfId="384"/>
    <cellStyle name="20% - 强调文字颜色 5 2 3 2" xfId="385"/>
    <cellStyle name="20% - 强调文字颜色 5 2 4" xfId="386"/>
    <cellStyle name="20% - 强调文字颜色 5 2 4 2" xfId="387"/>
    <cellStyle name="20% - 强调文字颜色 5 2 5" xfId="388"/>
    <cellStyle name="20% - 强调文字颜色 5 2 5 2" xfId="389"/>
    <cellStyle name="20% - 强调文字颜色 5 2 6" xfId="390"/>
    <cellStyle name="20% - 强调文字颜色 5 2 6 2" xfId="391"/>
    <cellStyle name="20% - 强调文字颜色 5 2 7" xfId="392"/>
    <cellStyle name="20% - 强调文字颜色 5 2 7 2" xfId="393"/>
    <cellStyle name="20% - 强调文字颜色 5 2 8" xfId="394"/>
    <cellStyle name="20% - 强调文字颜色 5 2 9" xfId="395"/>
    <cellStyle name="20% - 强调文字颜色 5 2_地方政府负有偿还责任的债务明细表（表1）" xfId="396"/>
    <cellStyle name="20% - 强调文字颜色 5 3" xfId="397"/>
    <cellStyle name="20% - 强调文字颜色 5 3 10" xfId="398"/>
    <cellStyle name="20% - 强调文字颜色 5 3 11" xfId="399"/>
    <cellStyle name="20% - 强调文字颜色 5 3 12" xfId="400"/>
    <cellStyle name="20% - 强调文字颜色 5 3 13" xfId="401"/>
    <cellStyle name="20% - 强调文字颜色 5 3 2" xfId="402"/>
    <cellStyle name="20% - 强调文字颜色 5 3 2 2" xfId="403"/>
    <cellStyle name="20% - 强调文字颜色 5 3 3" xfId="404"/>
    <cellStyle name="20% - 强调文字颜色 5 3 3 2" xfId="405"/>
    <cellStyle name="20% - 强调文字颜色 5 3 4" xfId="406"/>
    <cellStyle name="20% - 强调文字颜色 5 3 4 2" xfId="407"/>
    <cellStyle name="20% - 强调文字颜色 5 3 5" xfId="408"/>
    <cellStyle name="20% - 强调文字颜色 5 3 5 2" xfId="409"/>
    <cellStyle name="20% - 强调文字颜色 5 3 6" xfId="410"/>
    <cellStyle name="20% - 强调文字颜色 5 3 6 2" xfId="411"/>
    <cellStyle name="20% - 强调文字颜色 5 3 7" xfId="412"/>
    <cellStyle name="20% - 强调文字颜色 5 3 8" xfId="413"/>
    <cellStyle name="20% - 强调文字颜色 5 3 9" xfId="414"/>
    <cellStyle name="20% - 强调文字颜色 6" xfId="415"/>
    <cellStyle name="20% - 强调文字颜色 6 2" xfId="416"/>
    <cellStyle name="20% - 强调文字颜色 6 2 10" xfId="417"/>
    <cellStyle name="20% - 强调文字颜色 6 2 11" xfId="418"/>
    <cellStyle name="20% - 强调文字颜色 6 2 12" xfId="419"/>
    <cellStyle name="20% - 强调文字颜色 6 2 13" xfId="420"/>
    <cellStyle name="20% - 强调文字颜色 6 2 14" xfId="421"/>
    <cellStyle name="20% - 强调文字颜色 6 2 2" xfId="422"/>
    <cellStyle name="20% - 强调文字颜色 6 2 2 10" xfId="423"/>
    <cellStyle name="20% - 强调文字颜色 6 2 2 11" xfId="424"/>
    <cellStyle name="20% - 强调文字颜色 6 2 2 12" xfId="425"/>
    <cellStyle name="20% - 强调文字颜色 6 2 2 13" xfId="426"/>
    <cellStyle name="20% - 强调文字颜色 6 2 2 2" xfId="427"/>
    <cellStyle name="20% - 强调文字颜色 6 2 2 2 2" xfId="428"/>
    <cellStyle name="20% - 强调文字颜色 6 2 2 3" xfId="429"/>
    <cellStyle name="20% - 强调文字颜色 6 2 2 3 2" xfId="430"/>
    <cellStyle name="20% - 强调文字颜色 6 2 2 4" xfId="431"/>
    <cellStyle name="20% - 强调文字颜色 6 2 2 4 2" xfId="432"/>
    <cellStyle name="20% - 强调文字颜色 6 2 2 5" xfId="433"/>
    <cellStyle name="20% - 强调文字颜色 6 2 2 5 2" xfId="434"/>
    <cellStyle name="20% - 强调文字颜色 6 2 2 6" xfId="435"/>
    <cellStyle name="20% - 强调文字颜色 6 2 2 6 2" xfId="436"/>
    <cellStyle name="20% - 强调文字颜色 6 2 2 7" xfId="437"/>
    <cellStyle name="20% - 强调文字颜色 6 2 2 8" xfId="438"/>
    <cellStyle name="20% - 强调文字颜色 6 2 2 9" xfId="439"/>
    <cellStyle name="20% - 强调文字颜色 6 2 3" xfId="440"/>
    <cellStyle name="20% - 强调文字颜色 6 2 3 2" xfId="441"/>
    <cellStyle name="20% - 强调文字颜色 6 2 4" xfId="442"/>
    <cellStyle name="20% - 强调文字颜色 6 2 4 2" xfId="443"/>
    <cellStyle name="20% - 强调文字颜色 6 2 5" xfId="444"/>
    <cellStyle name="20% - 强调文字颜色 6 2 5 2" xfId="445"/>
    <cellStyle name="20% - 强调文字颜色 6 2 6" xfId="446"/>
    <cellStyle name="20% - 强调文字颜色 6 2 6 2" xfId="447"/>
    <cellStyle name="20% - 强调文字颜色 6 2 7" xfId="448"/>
    <cellStyle name="20% - 强调文字颜色 6 2 7 2" xfId="449"/>
    <cellStyle name="20% - 强调文字颜色 6 2 8" xfId="450"/>
    <cellStyle name="20% - 强调文字颜色 6 2 9" xfId="451"/>
    <cellStyle name="20% - 强调文字颜色 6 2_地方政府负有偿还责任的债务明细表（表1）" xfId="452"/>
    <cellStyle name="20% - 强调文字颜色 6 3" xfId="453"/>
    <cellStyle name="20% - 强调文字颜色 6 3 10" xfId="454"/>
    <cellStyle name="20% - 强调文字颜色 6 3 11" xfId="455"/>
    <cellStyle name="20% - 强调文字颜色 6 3 12" xfId="456"/>
    <cellStyle name="20% - 强调文字颜色 6 3 13" xfId="457"/>
    <cellStyle name="20% - 强调文字颜色 6 3 2" xfId="458"/>
    <cellStyle name="20% - 强调文字颜色 6 3 2 2" xfId="459"/>
    <cellStyle name="20% - 强调文字颜色 6 3 3" xfId="460"/>
    <cellStyle name="20% - 强调文字颜色 6 3 3 2" xfId="461"/>
    <cellStyle name="20% - 强调文字颜色 6 3 4" xfId="462"/>
    <cellStyle name="20% - 强调文字颜色 6 3 4 2" xfId="463"/>
    <cellStyle name="20% - 强调文字颜色 6 3 5" xfId="464"/>
    <cellStyle name="20% - 强调文字颜色 6 3 5 2" xfId="465"/>
    <cellStyle name="20% - 强调文字颜色 6 3 6" xfId="466"/>
    <cellStyle name="20% - 强调文字颜色 6 3 6 2" xfId="467"/>
    <cellStyle name="20% - 强调文字颜色 6 3 7" xfId="468"/>
    <cellStyle name="20% - 强调文字颜色 6 3 8" xfId="469"/>
    <cellStyle name="20% - 强调文字颜色 6 3 9" xfId="470"/>
    <cellStyle name="40% - Accent1" xfId="471"/>
    <cellStyle name="40% - Accent1 10" xfId="472"/>
    <cellStyle name="40% - Accent1 11" xfId="473"/>
    <cellStyle name="40% - Accent1 12" xfId="474"/>
    <cellStyle name="40% - Accent1 13" xfId="475"/>
    <cellStyle name="40% - Accent1 2" xfId="476"/>
    <cellStyle name="40% - Accent1 2 2" xfId="477"/>
    <cellStyle name="40% - Accent1 3" xfId="478"/>
    <cellStyle name="40% - Accent1 3 2" xfId="479"/>
    <cellStyle name="40% - Accent1 4" xfId="480"/>
    <cellStyle name="40% - Accent1 4 2" xfId="481"/>
    <cellStyle name="40% - Accent1 5" xfId="482"/>
    <cellStyle name="40% - Accent1 5 2" xfId="483"/>
    <cellStyle name="40% - Accent1 6" xfId="484"/>
    <cellStyle name="40% - Accent1 6 2" xfId="485"/>
    <cellStyle name="40% - Accent1 7" xfId="486"/>
    <cellStyle name="40% - Accent1 8" xfId="487"/>
    <cellStyle name="40% - Accent1 9" xfId="488"/>
    <cellStyle name="40% - Accent2" xfId="489"/>
    <cellStyle name="40% - Accent2 10" xfId="490"/>
    <cellStyle name="40% - Accent2 11" xfId="491"/>
    <cellStyle name="40% - Accent2 12" xfId="492"/>
    <cellStyle name="40% - Accent2 13" xfId="493"/>
    <cellStyle name="40% - Accent2 2" xfId="494"/>
    <cellStyle name="40% - Accent2 2 2" xfId="495"/>
    <cellStyle name="40% - Accent2 3" xfId="496"/>
    <cellStyle name="40% - Accent2 3 2" xfId="497"/>
    <cellStyle name="40% - Accent2 4" xfId="498"/>
    <cellStyle name="40% - Accent2 4 2" xfId="499"/>
    <cellStyle name="40% - Accent2 5" xfId="500"/>
    <cellStyle name="40% - Accent2 5 2" xfId="501"/>
    <cellStyle name="40% - Accent2 6" xfId="502"/>
    <cellStyle name="40% - Accent2 6 2" xfId="503"/>
    <cellStyle name="40% - Accent2 7" xfId="504"/>
    <cellStyle name="40% - Accent2 8" xfId="505"/>
    <cellStyle name="40% - Accent2 9" xfId="506"/>
    <cellStyle name="40% - Accent3" xfId="507"/>
    <cellStyle name="40% - Accent3 10" xfId="508"/>
    <cellStyle name="40% - Accent3 11" xfId="509"/>
    <cellStyle name="40% - Accent3 12" xfId="510"/>
    <cellStyle name="40% - Accent3 13" xfId="511"/>
    <cellStyle name="40% - Accent3 2" xfId="512"/>
    <cellStyle name="40% - Accent3 2 2" xfId="513"/>
    <cellStyle name="40% - Accent3 3" xfId="514"/>
    <cellStyle name="40% - Accent3 3 2" xfId="515"/>
    <cellStyle name="40% - Accent3 4" xfId="516"/>
    <cellStyle name="40% - Accent3 4 2" xfId="517"/>
    <cellStyle name="40% - Accent3 5" xfId="518"/>
    <cellStyle name="40% - Accent3 5 2" xfId="519"/>
    <cellStyle name="40% - Accent3 6" xfId="520"/>
    <cellStyle name="40% - Accent3 6 2" xfId="521"/>
    <cellStyle name="40% - Accent3 7" xfId="522"/>
    <cellStyle name="40% - Accent3 8" xfId="523"/>
    <cellStyle name="40% - Accent3 9" xfId="524"/>
    <cellStyle name="40% - Accent4" xfId="525"/>
    <cellStyle name="40% - Accent4 10" xfId="526"/>
    <cellStyle name="40% - Accent4 11" xfId="527"/>
    <cellStyle name="40% - Accent4 12" xfId="528"/>
    <cellStyle name="40% - Accent4 13" xfId="529"/>
    <cellStyle name="40% - Accent4 2" xfId="530"/>
    <cellStyle name="40% - Accent4 2 2" xfId="531"/>
    <cellStyle name="40% - Accent4 3" xfId="532"/>
    <cellStyle name="40% - Accent4 3 2" xfId="533"/>
    <cellStyle name="40% - Accent4 4" xfId="534"/>
    <cellStyle name="40% - Accent4 4 2" xfId="535"/>
    <cellStyle name="40% - Accent4 5" xfId="536"/>
    <cellStyle name="40% - Accent4 5 2" xfId="537"/>
    <cellStyle name="40% - Accent4 6" xfId="538"/>
    <cellStyle name="40% - Accent4 6 2" xfId="539"/>
    <cellStyle name="40% - Accent4 7" xfId="540"/>
    <cellStyle name="40% - Accent4 8" xfId="541"/>
    <cellStyle name="40% - Accent4 9" xfId="542"/>
    <cellStyle name="40% - Accent5" xfId="543"/>
    <cellStyle name="40% - Accent5 10" xfId="544"/>
    <cellStyle name="40% - Accent5 11" xfId="545"/>
    <cellStyle name="40% - Accent5 12" xfId="546"/>
    <cellStyle name="40% - Accent5 13" xfId="547"/>
    <cellStyle name="40% - Accent5 2" xfId="548"/>
    <cellStyle name="40% - Accent5 2 2" xfId="549"/>
    <cellStyle name="40% - Accent5 3" xfId="550"/>
    <cellStyle name="40% - Accent5 3 2" xfId="551"/>
    <cellStyle name="40% - Accent5 4" xfId="552"/>
    <cellStyle name="40% - Accent5 4 2" xfId="553"/>
    <cellStyle name="40% - Accent5 5" xfId="554"/>
    <cellStyle name="40% - Accent5 5 2" xfId="555"/>
    <cellStyle name="40% - Accent5 6" xfId="556"/>
    <cellStyle name="40% - Accent5 6 2" xfId="557"/>
    <cellStyle name="40% - Accent5 7" xfId="558"/>
    <cellStyle name="40% - Accent5 8" xfId="559"/>
    <cellStyle name="40% - Accent5 9" xfId="560"/>
    <cellStyle name="40% - Accent6" xfId="561"/>
    <cellStyle name="40% - Accent6 10" xfId="562"/>
    <cellStyle name="40% - Accent6 11" xfId="563"/>
    <cellStyle name="40% - Accent6 12" xfId="564"/>
    <cellStyle name="40% - Accent6 13" xfId="565"/>
    <cellStyle name="40% - Accent6 2" xfId="566"/>
    <cellStyle name="40% - Accent6 2 2" xfId="567"/>
    <cellStyle name="40% - Accent6 3" xfId="568"/>
    <cellStyle name="40% - Accent6 3 2" xfId="569"/>
    <cellStyle name="40% - Accent6 4" xfId="570"/>
    <cellStyle name="40% - Accent6 4 2" xfId="571"/>
    <cellStyle name="40% - Accent6 5" xfId="572"/>
    <cellStyle name="40% - Accent6 5 2" xfId="573"/>
    <cellStyle name="40% - Accent6 6" xfId="574"/>
    <cellStyle name="40% - Accent6 6 2" xfId="575"/>
    <cellStyle name="40% - Accent6 7" xfId="576"/>
    <cellStyle name="40% - Accent6 8" xfId="577"/>
    <cellStyle name="40% - Accent6 9" xfId="578"/>
    <cellStyle name="40% - 强调文字颜色 1" xfId="579"/>
    <cellStyle name="40% - 强调文字颜色 1 2" xfId="580"/>
    <cellStyle name="40% - 强调文字颜色 1 2 10" xfId="581"/>
    <cellStyle name="40% - 强调文字颜色 1 2 11" xfId="582"/>
    <cellStyle name="40% - 强调文字颜色 1 2 12" xfId="583"/>
    <cellStyle name="40% - 强调文字颜色 1 2 13" xfId="584"/>
    <cellStyle name="40% - 强调文字颜色 1 2 14" xfId="585"/>
    <cellStyle name="40% - 强调文字颜色 1 2 2" xfId="586"/>
    <cellStyle name="40% - 强调文字颜色 1 2 2 10" xfId="587"/>
    <cellStyle name="40% - 强调文字颜色 1 2 2 11" xfId="588"/>
    <cellStyle name="40% - 强调文字颜色 1 2 2 12" xfId="589"/>
    <cellStyle name="40% - 强调文字颜色 1 2 2 13" xfId="590"/>
    <cellStyle name="40% - 强调文字颜色 1 2 2 2" xfId="591"/>
    <cellStyle name="40% - 强调文字颜色 1 2 2 2 2" xfId="592"/>
    <cellStyle name="40% - 强调文字颜色 1 2 2 3" xfId="593"/>
    <cellStyle name="40% - 强调文字颜色 1 2 2 3 2" xfId="594"/>
    <cellStyle name="40% - 强调文字颜色 1 2 2 4" xfId="595"/>
    <cellStyle name="40% - 强调文字颜色 1 2 2 4 2" xfId="596"/>
    <cellStyle name="40% - 强调文字颜色 1 2 2 5" xfId="597"/>
    <cellStyle name="40% - 强调文字颜色 1 2 2 5 2" xfId="598"/>
    <cellStyle name="40% - 强调文字颜色 1 2 2 6" xfId="599"/>
    <cellStyle name="40% - 强调文字颜色 1 2 2 6 2" xfId="600"/>
    <cellStyle name="40% - 强调文字颜色 1 2 2 7" xfId="601"/>
    <cellStyle name="40% - 强调文字颜色 1 2 2 8" xfId="602"/>
    <cellStyle name="40% - 强调文字颜色 1 2 2 9" xfId="603"/>
    <cellStyle name="40% - 强调文字颜色 1 2 3" xfId="604"/>
    <cellStyle name="40% - 强调文字颜色 1 2 3 2" xfId="605"/>
    <cellStyle name="40% - 强调文字颜色 1 2 4" xfId="606"/>
    <cellStyle name="40% - 强调文字颜色 1 2 4 2" xfId="607"/>
    <cellStyle name="40% - 强调文字颜色 1 2 5" xfId="608"/>
    <cellStyle name="40% - 强调文字颜色 1 2 5 2" xfId="609"/>
    <cellStyle name="40% - 强调文字颜色 1 2 6" xfId="610"/>
    <cellStyle name="40% - 强调文字颜色 1 2 6 2" xfId="611"/>
    <cellStyle name="40% - 强调文字颜色 1 2 7" xfId="612"/>
    <cellStyle name="40% - 强调文字颜色 1 2 7 2" xfId="613"/>
    <cellStyle name="40% - 强调文字颜色 1 2 8" xfId="614"/>
    <cellStyle name="40% - 强调文字颜色 1 2 9" xfId="615"/>
    <cellStyle name="40% - 强调文字颜色 1 2_地方政府负有偿还责任的债务明细表（表1）" xfId="616"/>
    <cellStyle name="40% - 强调文字颜色 1 3" xfId="617"/>
    <cellStyle name="40% - 强调文字颜色 1 3 10" xfId="618"/>
    <cellStyle name="40% - 强调文字颜色 1 3 11" xfId="619"/>
    <cellStyle name="40% - 强调文字颜色 1 3 12" xfId="620"/>
    <cellStyle name="40% - 强调文字颜色 1 3 13" xfId="621"/>
    <cellStyle name="40% - 强调文字颜色 1 3 2" xfId="622"/>
    <cellStyle name="40% - 强调文字颜色 1 3 2 2" xfId="623"/>
    <cellStyle name="40% - 强调文字颜色 1 3 3" xfId="624"/>
    <cellStyle name="40% - 强调文字颜色 1 3 3 2" xfId="625"/>
    <cellStyle name="40% - 强调文字颜色 1 3 4" xfId="626"/>
    <cellStyle name="40% - 强调文字颜色 1 3 4 2" xfId="627"/>
    <cellStyle name="40% - 强调文字颜色 1 3 5" xfId="628"/>
    <cellStyle name="40% - 强调文字颜色 1 3 5 2" xfId="629"/>
    <cellStyle name="40% - 强调文字颜色 1 3 6" xfId="630"/>
    <cellStyle name="40% - 强调文字颜色 1 3 6 2" xfId="631"/>
    <cellStyle name="40% - 强调文字颜色 1 3 7" xfId="632"/>
    <cellStyle name="40% - 强调文字颜色 1 3 8" xfId="633"/>
    <cellStyle name="40% - 强调文字颜色 1 3 9" xfId="634"/>
    <cellStyle name="40% - 强调文字颜色 2" xfId="635"/>
    <cellStyle name="40% - 强调文字颜色 2 2" xfId="636"/>
    <cellStyle name="40% - 强调文字颜色 2 2 10" xfId="637"/>
    <cellStyle name="40% - 强调文字颜色 2 2 11" xfId="638"/>
    <cellStyle name="40% - 强调文字颜色 2 2 12" xfId="639"/>
    <cellStyle name="40% - 强调文字颜色 2 2 13" xfId="640"/>
    <cellStyle name="40% - 强调文字颜色 2 2 14" xfId="641"/>
    <cellStyle name="40% - 强调文字颜色 2 2 2" xfId="642"/>
    <cellStyle name="40% - 强调文字颜色 2 2 2 10" xfId="643"/>
    <cellStyle name="40% - 强调文字颜色 2 2 2 11" xfId="644"/>
    <cellStyle name="40% - 强调文字颜色 2 2 2 12" xfId="645"/>
    <cellStyle name="40% - 强调文字颜色 2 2 2 13" xfId="646"/>
    <cellStyle name="40% - 强调文字颜色 2 2 2 2" xfId="647"/>
    <cellStyle name="40% - 强调文字颜色 2 2 2 2 2" xfId="648"/>
    <cellStyle name="40% - 强调文字颜色 2 2 2 3" xfId="649"/>
    <cellStyle name="40% - 强调文字颜色 2 2 2 3 2" xfId="650"/>
    <cellStyle name="40% - 强调文字颜色 2 2 2 4" xfId="651"/>
    <cellStyle name="40% - 强调文字颜色 2 2 2 4 2" xfId="652"/>
    <cellStyle name="40% - 强调文字颜色 2 2 2 5" xfId="653"/>
    <cellStyle name="40% - 强调文字颜色 2 2 2 5 2" xfId="654"/>
    <cellStyle name="40% - 强调文字颜色 2 2 2 6" xfId="655"/>
    <cellStyle name="40% - 强调文字颜色 2 2 2 6 2" xfId="656"/>
    <cellStyle name="40% - 强调文字颜色 2 2 2 7" xfId="657"/>
    <cellStyle name="40% - 强调文字颜色 2 2 2 8" xfId="658"/>
    <cellStyle name="40% - 强调文字颜色 2 2 2 9" xfId="659"/>
    <cellStyle name="40% - 强调文字颜色 2 2 3" xfId="660"/>
    <cellStyle name="40% - 强调文字颜色 2 2 3 2" xfId="661"/>
    <cellStyle name="40% - 强调文字颜色 2 2 4" xfId="662"/>
    <cellStyle name="40% - 强调文字颜色 2 2 4 2" xfId="663"/>
    <cellStyle name="40% - 强调文字颜色 2 2 5" xfId="664"/>
    <cellStyle name="40% - 强调文字颜色 2 2 5 2" xfId="665"/>
    <cellStyle name="40% - 强调文字颜色 2 2 6" xfId="666"/>
    <cellStyle name="40% - 强调文字颜色 2 2 6 2" xfId="667"/>
    <cellStyle name="40% - 强调文字颜色 2 2 7" xfId="668"/>
    <cellStyle name="40% - 强调文字颜色 2 2 7 2" xfId="669"/>
    <cellStyle name="40% - 强调文字颜色 2 2 8" xfId="670"/>
    <cellStyle name="40% - 强调文字颜色 2 2 9" xfId="671"/>
    <cellStyle name="40% - 强调文字颜色 2 2_地方政府负有偿还责任的债务明细表（表1）" xfId="672"/>
    <cellStyle name="40% - 强调文字颜色 2 3" xfId="673"/>
    <cellStyle name="40% - 强调文字颜色 2 3 10" xfId="674"/>
    <cellStyle name="40% - 强调文字颜色 2 3 11" xfId="675"/>
    <cellStyle name="40% - 强调文字颜色 2 3 12" xfId="676"/>
    <cellStyle name="40% - 强调文字颜色 2 3 13" xfId="677"/>
    <cellStyle name="40% - 强调文字颜色 2 3 2" xfId="678"/>
    <cellStyle name="40% - 强调文字颜色 2 3 2 2" xfId="679"/>
    <cellStyle name="40% - 强调文字颜色 2 3 3" xfId="680"/>
    <cellStyle name="40% - 强调文字颜色 2 3 3 2" xfId="681"/>
    <cellStyle name="40% - 强调文字颜色 2 3 4" xfId="682"/>
    <cellStyle name="40% - 强调文字颜色 2 3 4 2" xfId="683"/>
    <cellStyle name="40% - 强调文字颜色 2 3 5" xfId="684"/>
    <cellStyle name="40% - 强调文字颜色 2 3 5 2" xfId="685"/>
    <cellStyle name="40% - 强调文字颜色 2 3 6" xfId="686"/>
    <cellStyle name="40% - 强调文字颜色 2 3 6 2" xfId="687"/>
    <cellStyle name="40% - 强调文字颜色 2 3 7" xfId="688"/>
    <cellStyle name="40% - 强调文字颜色 2 3 8" xfId="689"/>
    <cellStyle name="40% - 强调文字颜色 2 3 9" xfId="690"/>
    <cellStyle name="40% - 强调文字颜色 3" xfId="691"/>
    <cellStyle name="40% - 强调文字颜色 3 2" xfId="692"/>
    <cellStyle name="40% - 强调文字颜色 3 2 10" xfId="693"/>
    <cellStyle name="40% - 强调文字颜色 3 2 11" xfId="694"/>
    <cellStyle name="40% - 强调文字颜色 3 2 12" xfId="695"/>
    <cellStyle name="40% - 强调文字颜色 3 2 13" xfId="696"/>
    <cellStyle name="40% - 强调文字颜色 3 2 14" xfId="697"/>
    <cellStyle name="40% - 强调文字颜色 3 2 2" xfId="698"/>
    <cellStyle name="40% - 强调文字颜色 3 2 2 10" xfId="699"/>
    <cellStyle name="40% - 强调文字颜色 3 2 2 11" xfId="700"/>
    <cellStyle name="40% - 强调文字颜色 3 2 2 12" xfId="701"/>
    <cellStyle name="40% - 强调文字颜色 3 2 2 13" xfId="702"/>
    <cellStyle name="40% - 强调文字颜色 3 2 2 2" xfId="703"/>
    <cellStyle name="40% - 强调文字颜色 3 2 2 2 2" xfId="704"/>
    <cellStyle name="40% - 强调文字颜色 3 2 2 3" xfId="705"/>
    <cellStyle name="40% - 强调文字颜色 3 2 2 3 2" xfId="706"/>
    <cellStyle name="40% - 强调文字颜色 3 2 2 4" xfId="707"/>
    <cellStyle name="40% - 强调文字颜色 3 2 2 4 2" xfId="708"/>
    <cellStyle name="40% - 强调文字颜色 3 2 2 5" xfId="709"/>
    <cellStyle name="40% - 强调文字颜色 3 2 2 5 2" xfId="710"/>
    <cellStyle name="40% - 强调文字颜色 3 2 2 6" xfId="711"/>
    <cellStyle name="40% - 强调文字颜色 3 2 2 6 2" xfId="712"/>
    <cellStyle name="40% - 强调文字颜色 3 2 2 7" xfId="713"/>
    <cellStyle name="40% - 强调文字颜色 3 2 2 8" xfId="714"/>
    <cellStyle name="40% - 强调文字颜色 3 2 2 9" xfId="715"/>
    <cellStyle name="40% - 强调文字颜色 3 2 3" xfId="716"/>
    <cellStyle name="40% - 强调文字颜色 3 2 3 2" xfId="717"/>
    <cellStyle name="40% - 强调文字颜色 3 2 4" xfId="718"/>
    <cellStyle name="40% - 强调文字颜色 3 2 4 2" xfId="719"/>
    <cellStyle name="40% - 强调文字颜色 3 2 5" xfId="720"/>
    <cellStyle name="40% - 强调文字颜色 3 2 5 2" xfId="721"/>
    <cellStyle name="40% - 强调文字颜色 3 2 6" xfId="722"/>
    <cellStyle name="40% - 强调文字颜色 3 2 6 2" xfId="723"/>
    <cellStyle name="40% - 强调文字颜色 3 2 7" xfId="724"/>
    <cellStyle name="40% - 强调文字颜色 3 2 7 2" xfId="725"/>
    <cellStyle name="40% - 强调文字颜色 3 2 8" xfId="726"/>
    <cellStyle name="40% - 强调文字颜色 3 2 9" xfId="727"/>
    <cellStyle name="40% - 强调文字颜色 3 2_地方政府负有偿还责任的债务明细表（表1）" xfId="728"/>
    <cellStyle name="40% - 强调文字颜色 3 3" xfId="729"/>
    <cellStyle name="40% - 强调文字颜色 3 3 10" xfId="730"/>
    <cellStyle name="40% - 强调文字颜色 3 3 11" xfId="731"/>
    <cellStyle name="40% - 强调文字颜色 3 3 12" xfId="732"/>
    <cellStyle name="40% - 强调文字颜色 3 3 13" xfId="733"/>
    <cellStyle name="40% - 强调文字颜色 3 3 2" xfId="734"/>
    <cellStyle name="40% - 强调文字颜色 3 3 2 2" xfId="735"/>
    <cellStyle name="40% - 强调文字颜色 3 3 3" xfId="736"/>
    <cellStyle name="40% - 强调文字颜色 3 3 3 2" xfId="737"/>
    <cellStyle name="40% - 强调文字颜色 3 3 4" xfId="738"/>
    <cellStyle name="40% - 强调文字颜色 3 3 4 2" xfId="739"/>
    <cellStyle name="40% - 强调文字颜色 3 3 5" xfId="740"/>
    <cellStyle name="40% - 强调文字颜色 3 3 5 2" xfId="741"/>
    <cellStyle name="40% - 强调文字颜色 3 3 6" xfId="742"/>
    <cellStyle name="40% - 强调文字颜色 3 3 6 2" xfId="743"/>
    <cellStyle name="40% - 强调文字颜色 3 3 7" xfId="744"/>
    <cellStyle name="40% - 强调文字颜色 3 3 8" xfId="745"/>
    <cellStyle name="40% - 强调文字颜色 3 3 9" xfId="746"/>
    <cellStyle name="40% - 强调文字颜色 4" xfId="747"/>
    <cellStyle name="40% - 强调文字颜色 4 2" xfId="748"/>
    <cellStyle name="40% - 强调文字颜色 4 2 10" xfId="749"/>
    <cellStyle name="40% - 强调文字颜色 4 2 11" xfId="750"/>
    <cellStyle name="40% - 强调文字颜色 4 2 12" xfId="751"/>
    <cellStyle name="40% - 强调文字颜色 4 2 13" xfId="752"/>
    <cellStyle name="40% - 强调文字颜色 4 2 14" xfId="753"/>
    <cellStyle name="40% - 强调文字颜色 4 2 2" xfId="754"/>
    <cellStyle name="40% - 强调文字颜色 4 2 2 10" xfId="755"/>
    <cellStyle name="40% - 强调文字颜色 4 2 2 11" xfId="756"/>
    <cellStyle name="40% - 强调文字颜色 4 2 2 12" xfId="757"/>
    <cellStyle name="40% - 强调文字颜色 4 2 2 13" xfId="758"/>
    <cellStyle name="40% - 强调文字颜色 4 2 2 2" xfId="759"/>
    <cellStyle name="40% - 强调文字颜色 4 2 2 2 2" xfId="760"/>
    <cellStyle name="40% - 强调文字颜色 4 2 2 3" xfId="761"/>
    <cellStyle name="40% - 强调文字颜色 4 2 2 3 2" xfId="762"/>
    <cellStyle name="40% - 强调文字颜色 4 2 2 4" xfId="763"/>
    <cellStyle name="40% - 强调文字颜色 4 2 2 4 2" xfId="764"/>
    <cellStyle name="40% - 强调文字颜色 4 2 2 5" xfId="765"/>
    <cellStyle name="40% - 强调文字颜色 4 2 2 5 2" xfId="766"/>
    <cellStyle name="40% - 强调文字颜色 4 2 2 6" xfId="767"/>
    <cellStyle name="40% - 强调文字颜色 4 2 2 6 2" xfId="768"/>
    <cellStyle name="40% - 强调文字颜色 4 2 2 7" xfId="769"/>
    <cellStyle name="40% - 强调文字颜色 4 2 2 8" xfId="770"/>
    <cellStyle name="40% - 强调文字颜色 4 2 2 9" xfId="771"/>
    <cellStyle name="40% - 强调文字颜色 4 2 3" xfId="772"/>
    <cellStyle name="40% - 强调文字颜色 4 2 3 2" xfId="773"/>
    <cellStyle name="40% - 强调文字颜色 4 2 4" xfId="774"/>
    <cellStyle name="40% - 强调文字颜色 4 2 4 2" xfId="775"/>
    <cellStyle name="40% - 强调文字颜色 4 2 5" xfId="776"/>
    <cellStyle name="40% - 强调文字颜色 4 2 5 2" xfId="777"/>
    <cellStyle name="40% - 强调文字颜色 4 2 6" xfId="778"/>
    <cellStyle name="40% - 强调文字颜色 4 2 6 2" xfId="779"/>
    <cellStyle name="40% - 强调文字颜色 4 2 7" xfId="780"/>
    <cellStyle name="40% - 强调文字颜色 4 2 7 2" xfId="781"/>
    <cellStyle name="40% - 强调文字颜色 4 2 8" xfId="782"/>
    <cellStyle name="40% - 强调文字颜色 4 2 9" xfId="783"/>
    <cellStyle name="40% - 强调文字颜色 4 2_地方政府负有偿还责任的债务明细表（表1）" xfId="784"/>
    <cellStyle name="40% - 强调文字颜色 4 3" xfId="785"/>
    <cellStyle name="40% - 强调文字颜色 4 3 10" xfId="786"/>
    <cellStyle name="40% - 强调文字颜色 4 3 11" xfId="787"/>
    <cellStyle name="40% - 强调文字颜色 4 3 12" xfId="788"/>
    <cellStyle name="40% - 强调文字颜色 4 3 13" xfId="789"/>
    <cellStyle name="40% - 强调文字颜色 4 3 2" xfId="790"/>
    <cellStyle name="40% - 强调文字颜色 4 3 2 2" xfId="791"/>
    <cellStyle name="40% - 强调文字颜色 4 3 3" xfId="792"/>
    <cellStyle name="40% - 强调文字颜色 4 3 3 2" xfId="793"/>
    <cellStyle name="40% - 强调文字颜色 4 3 4" xfId="794"/>
    <cellStyle name="40% - 强调文字颜色 4 3 4 2" xfId="795"/>
    <cellStyle name="40% - 强调文字颜色 4 3 5" xfId="796"/>
    <cellStyle name="40% - 强调文字颜色 4 3 5 2" xfId="797"/>
    <cellStyle name="40% - 强调文字颜色 4 3 6" xfId="798"/>
    <cellStyle name="40% - 强调文字颜色 4 3 6 2" xfId="799"/>
    <cellStyle name="40% - 强调文字颜色 4 3 7" xfId="800"/>
    <cellStyle name="40% - 强调文字颜色 4 3 8" xfId="801"/>
    <cellStyle name="40% - 强调文字颜色 4 3 9" xfId="802"/>
    <cellStyle name="40% - 强调文字颜色 5" xfId="803"/>
    <cellStyle name="40% - 强调文字颜色 5 2" xfId="804"/>
    <cellStyle name="40% - 强调文字颜色 5 2 10" xfId="805"/>
    <cellStyle name="40% - 强调文字颜色 5 2 11" xfId="806"/>
    <cellStyle name="40% - 强调文字颜色 5 2 12" xfId="807"/>
    <cellStyle name="40% - 强调文字颜色 5 2 13" xfId="808"/>
    <cellStyle name="40% - 强调文字颜色 5 2 14" xfId="809"/>
    <cellStyle name="40% - 强调文字颜色 5 2 2" xfId="810"/>
    <cellStyle name="40% - 强调文字颜色 5 2 2 10" xfId="811"/>
    <cellStyle name="40% - 强调文字颜色 5 2 2 11" xfId="812"/>
    <cellStyle name="40% - 强调文字颜色 5 2 2 12" xfId="813"/>
    <cellStyle name="40% - 强调文字颜色 5 2 2 13" xfId="814"/>
    <cellStyle name="40% - 强调文字颜色 5 2 2 2" xfId="815"/>
    <cellStyle name="40% - 强调文字颜色 5 2 2 2 2" xfId="816"/>
    <cellStyle name="40% - 强调文字颜色 5 2 2 3" xfId="817"/>
    <cellStyle name="40% - 强调文字颜色 5 2 2 3 2" xfId="818"/>
    <cellStyle name="40% - 强调文字颜色 5 2 2 4" xfId="819"/>
    <cellStyle name="40% - 强调文字颜色 5 2 2 4 2" xfId="820"/>
    <cellStyle name="40% - 强调文字颜色 5 2 2 5" xfId="821"/>
    <cellStyle name="40% - 强调文字颜色 5 2 2 5 2" xfId="822"/>
    <cellStyle name="40% - 强调文字颜色 5 2 2 6" xfId="823"/>
    <cellStyle name="40% - 强调文字颜色 5 2 2 6 2" xfId="824"/>
    <cellStyle name="40% - 强调文字颜色 5 2 2 7" xfId="825"/>
    <cellStyle name="40% - 强调文字颜色 5 2 2 8" xfId="826"/>
    <cellStyle name="40% - 强调文字颜色 5 2 2 9" xfId="827"/>
    <cellStyle name="40% - 强调文字颜色 5 2 3" xfId="828"/>
    <cellStyle name="40% - 强调文字颜色 5 2 3 2" xfId="829"/>
    <cellStyle name="40% - 强调文字颜色 5 2 4" xfId="830"/>
    <cellStyle name="40% - 强调文字颜色 5 2 4 2" xfId="831"/>
    <cellStyle name="40% - 强调文字颜色 5 2 5" xfId="832"/>
    <cellStyle name="40% - 强调文字颜色 5 2 5 2" xfId="833"/>
    <cellStyle name="40% - 强调文字颜色 5 2 6" xfId="834"/>
    <cellStyle name="40% - 强调文字颜色 5 2 6 2" xfId="835"/>
    <cellStyle name="40% - 强调文字颜色 5 2 7" xfId="836"/>
    <cellStyle name="40% - 强调文字颜色 5 2 7 2" xfId="837"/>
    <cellStyle name="40% - 强调文字颜色 5 2 8" xfId="838"/>
    <cellStyle name="40% - 强调文字颜色 5 2 9" xfId="839"/>
    <cellStyle name="40% - 强调文字颜色 5 2_地方政府负有偿还责任的债务明细表（表1）" xfId="840"/>
    <cellStyle name="40% - 强调文字颜色 5 3" xfId="841"/>
    <cellStyle name="40% - 强调文字颜色 5 3 10" xfId="842"/>
    <cellStyle name="40% - 强调文字颜色 5 3 11" xfId="843"/>
    <cellStyle name="40% - 强调文字颜色 5 3 12" xfId="844"/>
    <cellStyle name="40% - 强调文字颜色 5 3 13" xfId="845"/>
    <cellStyle name="40% - 强调文字颜色 5 3 2" xfId="846"/>
    <cellStyle name="40% - 强调文字颜色 5 3 2 2" xfId="847"/>
    <cellStyle name="40% - 强调文字颜色 5 3 3" xfId="848"/>
    <cellStyle name="40% - 强调文字颜色 5 3 3 2" xfId="849"/>
    <cellStyle name="40% - 强调文字颜色 5 3 4" xfId="850"/>
    <cellStyle name="40% - 强调文字颜色 5 3 4 2" xfId="851"/>
    <cellStyle name="40% - 强调文字颜色 5 3 5" xfId="852"/>
    <cellStyle name="40% - 强调文字颜色 5 3 5 2" xfId="853"/>
    <cellStyle name="40% - 强调文字颜色 5 3 6" xfId="854"/>
    <cellStyle name="40% - 强调文字颜色 5 3 6 2" xfId="855"/>
    <cellStyle name="40% - 强调文字颜色 5 3 7" xfId="856"/>
    <cellStyle name="40% - 强调文字颜色 5 3 8" xfId="857"/>
    <cellStyle name="40% - 强调文字颜色 5 3 9" xfId="858"/>
    <cellStyle name="40% - 强调文字颜色 6" xfId="859"/>
    <cellStyle name="40% - 强调文字颜色 6 2" xfId="860"/>
    <cellStyle name="40% - 强调文字颜色 6 2 10" xfId="861"/>
    <cellStyle name="40% - 强调文字颜色 6 2 11" xfId="862"/>
    <cellStyle name="40% - 强调文字颜色 6 2 12" xfId="863"/>
    <cellStyle name="40% - 强调文字颜色 6 2 13" xfId="864"/>
    <cellStyle name="40% - 强调文字颜色 6 2 14" xfId="865"/>
    <cellStyle name="40% - 强调文字颜色 6 2 2" xfId="866"/>
    <cellStyle name="40% - 强调文字颜色 6 2 2 10" xfId="867"/>
    <cellStyle name="40% - 强调文字颜色 6 2 2 11" xfId="868"/>
    <cellStyle name="40% - 强调文字颜色 6 2 2 12" xfId="869"/>
    <cellStyle name="40% - 强调文字颜色 6 2 2 13" xfId="870"/>
    <cellStyle name="40% - 强调文字颜色 6 2 2 2" xfId="871"/>
    <cellStyle name="40% - 强调文字颜色 6 2 2 2 2" xfId="872"/>
    <cellStyle name="40% - 强调文字颜色 6 2 2 3" xfId="873"/>
    <cellStyle name="40% - 强调文字颜色 6 2 2 3 2" xfId="874"/>
    <cellStyle name="40% - 强调文字颜色 6 2 2 4" xfId="875"/>
    <cellStyle name="40% - 强调文字颜色 6 2 2 4 2" xfId="876"/>
    <cellStyle name="40% - 强调文字颜色 6 2 2 5" xfId="877"/>
    <cellStyle name="40% - 强调文字颜色 6 2 2 5 2" xfId="878"/>
    <cellStyle name="40% - 强调文字颜色 6 2 2 6" xfId="879"/>
    <cellStyle name="40% - 强调文字颜色 6 2 2 6 2" xfId="880"/>
    <cellStyle name="40% - 强调文字颜色 6 2 2 7" xfId="881"/>
    <cellStyle name="40% - 强调文字颜色 6 2 2 8" xfId="882"/>
    <cellStyle name="40% - 强调文字颜色 6 2 2 9" xfId="883"/>
    <cellStyle name="40% - 强调文字颜色 6 2 3" xfId="884"/>
    <cellStyle name="40% - 强调文字颜色 6 2 3 2" xfId="885"/>
    <cellStyle name="40% - 强调文字颜色 6 2 4" xfId="886"/>
    <cellStyle name="40% - 强调文字颜色 6 2 4 2" xfId="887"/>
    <cellStyle name="40% - 强调文字颜色 6 2 5" xfId="888"/>
    <cellStyle name="40% - 强调文字颜色 6 2 5 2" xfId="889"/>
    <cellStyle name="40% - 强调文字颜色 6 2 6" xfId="890"/>
    <cellStyle name="40% - 强调文字颜色 6 2 6 2" xfId="891"/>
    <cellStyle name="40% - 强调文字颜色 6 2 7" xfId="892"/>
    <cellStyle name="40% - 强调文字颜色 6 2 7 2" xfId="893"/>
    <cellStyle name="40% - 强调文字颜色 6 2 8" xfId="894"/>
    <cellStyle name="40% - 强调文字颜色 6 2 9" xfId="895"/>
    <cellStyle name="40% - 强调文字颜色 6 2_地方政府负有偿还责任的债务明细表（表1）" xfId="896"/>
    <cellStyle name="40% - 强调文字颜色 6 3" xfId="897"/>
    <cellStyle name="40% - 强调文字颜色 6 3 10" xfId="898"/>
    <cellStyle name="40% - 强调文字颜色 6 3 11" xfId="899"/>
    <cellStyle name="40% - 强调文字颜色 6 3 12" xfId="900"/>
    <cellStyle name="40% - 强调文字颜色 6 3 13" xfId="901"/>
    <cellStyle name="40% - 强调文字颜色 6 3 2" xfId="902"/>
    <cellStyle name="40% - 强调文字颜色 6 3 2 2" xfId="903"/>
    <cellStyle name="40% - 强调文字颜色 6 3 3" xfId="904"/>
    <cellStyle name="40% - 强调文字颜色 6 3 3 2" xfId="905"/>
    <cellStyle name="40% - 强调文字颜色 6 3 4" xfId="906"/>
    <cellStyle name="40% - 强调文字颜色 6 3 4 2" xfId="907"/>
    <cellStyle name="40% - 强调文字颜色 6 3 5" xfId="908"/>
    <cellStyle name="40% - 强调文字颜色 6 3 5 2" xfId="909"/>
    <cellStyle name="40% - 强调文字颜色 6 3 6" xfId="910"/>
    <cellStyle name="40% - 强调文字颜色 6 3 6 2" xfId="911"/>
    <cellStyle name="40% - 强调文字颜色 6 3 7" xfId="912"/>
    <cellStyle name="40% - 强调文字颜色 6 3 8" xfId="913"/>
    <cellStyle name="40% - 强调文字颜色 6 3 9" xfId="914"/>
    <cellStyle name="60% - Accent1" xfId="915"/>
    <cellStyle name="60% - Accent1 10" xfId="916"/>
    <cellStyle name="60% - Accent1 11" xfId="917"/>
    <cellStyle name="60% - Accent1 12" xfId="918"/>
    <cellStyle name="60% - Accent1 13" xfId="919"/>
    <cellStyle name="60% - Accent1 2" xfId="920"/>
    <cellStyle name="60% - Accent1 2 2" xfId="921"/>
    <cellStyle name="60% - Accent1 3" xfId="922"/>
    <cellStyle name="60% - Accent1 3 2" xfId="923"/>
    <cellStyle name="60% - Accent1 4" xfId="924"/>
    <cellStyle name="60% - Accent1 4 2" xfId="925"/>
    <cellStyle name="60% - Accent1 5" xfId="926"/>
    <cellStyle name="60% - Accent1 5 2" xfId="927"/>
    <cellStyle name="60% - Accent1 6" xfId="928"/>
    <cellStyle name="60% - Accent1 6 2" xfId="929"/>
    <cellStyle name="60% - Accent1 7" xfId="930"/>
    <cellStyle name="60% - Accent1 8" xfId="931"/>
    <cellStyle name="60% - Accent1 9" xfId="932"/>
    <cellStyle name="60% - Accent2" xfId="933"/>
    <cellStyle name="60% - Accent2 10" xfId="934"/>
    <cellStyle name="60% - Accent2 11" xfId="935"/>
    <cellStyle name="60% - Accent2 12" xfId="936"/>
    <cellStyle name="60% - Accent2 13" xfId="937"/>
    <cellStyle name="60% - Accent2 2" xfId="938"/>
    <cellStyle name="60% - Accent2 2 2" xfId="939"/>
    <cellStyle name="60% - Accent2 3" xfId="940"/>
    <cellStyle name="60% - Accent2 3 2" xfId="941"/>
    <cellStyle name="60% - Accent2 4" xfId="942"/>
    <cellStyle name="60% - Accent2 4 2" xfId="943"/>
    <cellStyle name="60% - Accent2 5" xfId="944"/>
    <cellStyle name="60% - Accent2 5 2" xfId="945"/>
    <cellStyle name="60% - Accent2 6" xfId="946"/>
    <cellStyle name="60% - Accent2 6 2" xfId="947"/>
    <cellStyle name="60% - Accent2 7" xfId="948"/>
    <cellStyle name="60% - Accent2 8" xfId="949"/>
    <cellStyle name="60% - Accent2 9" xfId="950"/>
    <cellStyle name="60% - Accent3" xfId="951"/>
    <cellStyle name="60% - Accent3 10" xfId="952"/>
    <cellStyle name="60% - Accent3 11" xfId="953"/>
    <cellStyle name="60% - Accent3 12" xfId="954"/>
    <cellStyle name="60% - Accent3 13" xfId="955"/>
    <cellStyle name="60% - Accent3 2" xfId="956"/>
    <cellStyle name="60% - Accent3 2 2" xfId="957"/>
    <cellStyle name="60% - Accent3 3" xfId="958"/>
    <cellStyle name="60% - Accent3 3 2" xfId="959"/>
    <cellStyle name="60% - Accent3 4" xfId="960"/>
    <cellStyle name="60% - Accent3 4 2" xfId="961"/>
    <cellStyle name="60% - Accent3 5" xfId="962"/>
    <cellStyle name="60% - Accent3 5 2" xfId="963"/>
    <cellStyle name="60% - Accent3 6" xfId="964"/>
    <cellStyle name="60% - Accent3 6 2" xfId="965"/>
    <cellStyle name="60% - Accent3 7" xfId="966"/>
    <cellStyle name="60% - Accent3 8" xfId="967"/>
    <cellStyle name="60% - Accent3 9" xfId="968"/>
    <cellStyle name="60% - Accent4" xfId="969"/>
    <cellStyle name="60% - Accent4 10" xfId="970"/>
    <cellStyle name="60% - Accent4 11" xfId="971"/>
    <cellStyle name="60% - Accent4 12" xfId="972"/>
    <cellStyle name="60% - Accent4 13" xfId="973"/>
    <cellStyle name="60% - Accent4 2" xfId="974"/>
    <cellStyle name="60% - Accent4 2 2" xfId="975"/>
    <cellStyle name="60% - Accent4 3" xfId="976"/>
    <cellStyle name="60% - Accent4 3 2" xfId="977"/>
    <cellStyle name="60% - Accent4 4" xfId="978"/>
    <cellStyle name="60% - Accent4 4 2" xfId="979"/>
    <cellStyle name="60% - Accent4 5" xfId="980"/>
    <cellStyle name="60% - Accent4 5 2" xfId="981"/>
    <cellStyle name="60% - Accent4 6" xfId="982"/>
    <cellStyle name="60% - Accent4 6 2" xfId="983"/>
    <cellStyle name="60% - Accent4 7" xfId="984"/>
    <cellStyle name="60% - Accent4 8" xfId="985"/>
    <cellStyle name="60% - Accent4 9" xfId="986"/>
    <cellStyle name="60% - Accent5" xfId="987"/>
    <cellStyle name="60% - Accent5 10" xfId="988"/>
    <cellStyle name="60% - Accent5 11" xfId="989"/>
    <cellStyle name="60% - Accent5 12" xfId="990"/>
    <cellStyle name="60% - Accent5 13" xfId="991"/>
    <cellStyle name="60% - Accent5 2" xfId="992"/>
    <cellStyle name="60% - Accent5 2 2" xfId="993"/>
    <cellStyle name="60% - Accent5 3" xfId="994"/>
    <cellStyle name="60% - Accent5 3 2" xfId="995"/>
    <cellStyle name="60% - Accent5 4" xfId="996"/>
    <cellStyle name="60% - Accent5 4 2" xfId="997"/>
    <cellStyle name="60% - Accent5 5" xfId="998"/>
    <cellStyle name="60% - Accent5 5 2" xfId="999"/>
    <cellStyle name="60% - Accent5 6" xfId="1000"/>
    <cellStyle name="60% - Accent5 6 2" xfId="1001"/>
    <cellStyle name="60% - Accent5 7" xfId="1002"/>
    <cellStyle name="60% - Accent5 8" xfId="1003"/>
    <cellStyle name="60% - Accent5 9" xfId="1004"/>
    <cellStyle name="60% - Accent6" xfId="1005"/>
    <cellStyle name="60% - Accent6 10" xfId="1006"/>
    <cellStyle name="60% - Accent6 11" xfId="1007"/>
    <cellStyle name="60% - Accent6 12" xfId="1008"/>
    <cellStyle name="60% - Accent6 13" xfId="1009"/>
    <cellStyle name="60% - Accent6 2" xfId="1010"/>
    <cellStyle name="60% - Accent6 2 2" xfId="1011"/>
    <cellStyle name="60% - Accent6 3" xfId="1012"/>
    <cellStyle name="60% - Accent6 3 2" xfId="1013"/>
    <cellStyle name="60% - Accent6 4" xfId="1014"/>
    <cellStyle name="60% - Accent6 4 2" xfId="1015"/>
    <cellStyle name="60% - Accent6 5" xfId="1016"/>
    <cellStyle name="60% - Accent6 5 2" xfId="1017"/>
    <cellStyle name="60% - Accent6 6" xfId="1018"/>
    <cellStyle name="60% - Accent6 6 2" xfId="1019"/>
    <cellStyle name="60% - Accent6 7" xfId="1020"/>
    <cellStyle name="60% - Accent6 8" xfId="1021"/>
    <cellStyle name="60% - Accent6 9" xfId="1022"/>
    <cellStyle name="60% - 强调文字颜色 1" xfId="1023"/>
    <cellStyle name="60% - 强调文字颜色 1 2" xfId="1024"/>
    <cellStyle name="60% - 强调文字颜色 1 2 10" xfId="1025"/>
    <cellStyle name="60% - 强调文字颜色 1 2 11" xfId="1026"/>
    <cellStyle name="60% - 强调文字颜色 1 2 12" xfId="1027"/>
    <cellStyle name="60% - 强调文字颜色 1 2 13" xfId="1028"/>
    <cellStyle name="60% - 强调文字颜色 1 2 14" xfId="1029"/>
    <cellStyle name="60% - 强调文字颜色 1 2 2" xfId="1030"/>
    <cellStyle name="60% - 强调文字颜色 1 2 2 10" xfId="1031"/>
    <cellStyle name="60% - 强调文字颜色 1 2 2 11" xfId="1032"/>
    <cellStyle name="60% - 强调文字颜色 1 2 2 12" xfId="1033"/>
    <cellStyle name="60% - 强调文字颜色 1 2 2 13" xfId="1034"/>
    <cellStyle name="60% - 强调文字颜色 1 2 2 2" xfId="1035"/>
    <cellStyle name="60% - 强调文字颜色 1 2 2 2 2" xfId="1036"/>
    <cellStyle name="60% - 强调文字颜色 1 2 2 3" xfId="1037"/>
    <cellStyle name="60% - 强调文字颜色 1 2 2 3 2" xfId="1038"/>
    <cellStyle name="60% - 强调文字颜色 1 2 2 4" xfId="1039"/>
    <cellStyle name="60% - 强调文字颜色 1 2 2 4 2" xfId="1040"/>
    <cellStyle name="60% - 强调文字颜色 1 2 2 5" xfId="1041"/>
    <cellStyle name="60% - 强调文字颜色 1 2 2 5 2" xfId="1042"/>
    <cellStyle name="60% - 强调文字颜色 1 2 2 6" xfId="1043"/>
    <cellStyle name="60% - 强调文字颜色 1 2 2 6 2" xfId="1044"/>
    <cellStyle name="60% - 强调文字颜色 1 2 2 7" xfId="1045"/>
    <cellStyle name="60% - 强调文字颜色 1 2 2 8" xfId="1046"/>
    <cellStyle name="60% - 强调文字颜色 1 2 2 9" xfId="1047"/>
    <cellStyle name="60% - 强调文字颜色 1 2 3" xfId="1048"/>
    <cellStyle name="60% - 强调文字颜色 1 2 3 2" xfId="1049"/>
    <cellStyle name="60% - 强调文字颜色 1 2 4" xfId="1050"/>
    <cellStyle name="60% - 强调文字颜色 1 2 4 2" xfId="1051"/>
    <cellStyle name="60% - 强调文字颜色 1 2 5" xfId="1052"/>
    <cellStyle name="60% - 强调文字颜色 1 2 5 2" xfId="1053"/>
    <cellStyle name="60% - 强调文字颜色 1 2 6" xfId="1054"/>
    <cellStyle name="60% - 强调文字颜色 1 2 6 2" xfId="1055"/>
    <cellStyle name="60% - 强调文字颜色 1 2 7" xfId="1056"/>
    <cellStyle name="60% - 强调文字颜色 1 2 7 2" xfId="1057"/>
    <cellStyle name="60% - 强调文字颜色 1 2 8" xfId="1058"/>
    <cellStyle name="60% - 强调文字颜色 1 2 9" xfId="1059"/>
    <cellStyle name="60% - 强调文字颜色 1 2_地方政府负有偿还责任的债务明细表（表1）" xfId="1060"/>
    <cellStyle name="60% - 强调文字颜色 1 3" xfId="1061"/>
    <cellStyle name="60% - 强调文字颜色 1 3 10" xfId="1062"/>
    <cellStyle name="60% - 强调文字颜色 1 3 11" xfId="1063"/>
    <cellStyle name="60% - 强调文字颜色 1 3 12" xfId="1064"/>
    <cellStyle name="60% - 强调文字颜色 1 3 13" xfId="1065"/>
    <cellStyle name="60% - 强调文字颜色 1 3 2" xfId="1066"/>
    <cellStyle name="60% - 强调文字颜色 1 3 2 2" xfId="1067"/>
    <cellStyle name="60% - 强调文字颜色 1 3 3" xfId="1068"/>
    <cellStyle name="60% - 强调文字颜色 1 3 3 2" xfId="1069"/>
    <cellStyle name="60% - 强调文字颜色 1 3 4" xfId="1070"/>
    <cellStyle name="60% - 强调文字颜色 1 3 4 2" xfId="1071"/>
    <cellStyle name="60% - 强调文字颜色 1 3 5" xfId="1072"/>
    <cellStyle name="60% - 强调文字颜色 1 3 5 2" xfId="1073"/>
    <cellStyle name="60% - 强调文字颜色 1 3 6" xfId="1074"/>
    <cellStyle name="60% - 强调文字颜色 1 3 6 2" xfId="1075"/>
    <cellStyle name="60% - 强调文字颜色 1 3 7" xfId="1076"/>
    <cellStyle name="60% - 强调文字颜色 1 3 8" xfId="1077"/>
    <cellStyle name="60% - 强调文字颜色 1 3 9" xfId="1078"/>
    <cellStyle name="60% - 强调文字颜色 2" xfId="1079"/>
    <cellStyle name="60% - 强调文字颜色 2 2" xfId="1080"/>
    <cellStyle name="60% - 强调文字颜色 2 2 10" xfId="1081"/>
    <cellStyle name="60% - 强调文字颜色 2 2 11" xfId="1082"/>
    <cellStyle name="60% - 强调文字颜色 2 2 12" xfId="1083"/>
    <cellStyle name="60% - 强调文字颜色 2 2 13" xfId="1084"/>
    <cellStyle name="60% - 强调文字颜色 2 2 14" xfId="1085"/>
    <cellStyle name="60% - 强调文字颜色 2 2 2" xfId="1086"/>
    <cellStyle name="60% - 强调文字颜色 2 2 2 10" xfId="1087"/>
    <cellStyle name="60% - 强调文字颜色 2 2 2 11" xfId="1088"/>
    <cellStyle name="60% - 强调文字颜色 2 2 2 12" xfId="1089"/>
    <cellStyle name="60% - 强调文字颜色 2 2 2 13" xfId="1090"/>
    <cellStyle name="60% - 强调文字颜色 2 2 2 2" xfId="1091"/>
    <cellStyle name="60% - 强调文字颜色 2 2 2 2 2" xfId="1092"/>
    <cellStyle name="60% - 强调文字颜色 2 2 2 3" xfId="1093"/>
    <cellStyle name="60% - 强调文字颜色 2 2 2 3 2" xfId="1094"/>
    <cellStyle name="60% - 强调文字颜色 2 2 2 4" xfId="1095"/>
    <cellStyle name="60% - 强调文字颜色 2 2 2 4 2" xfId="1096"/>
    <cellStyle name="60% - 强调文字颜色 2 2 2 5" xfId="1097"/>
    <cellStyle name="60% - 强调文字颜色 2 2 2 5 2" xfId="1098"/>
    <cellStyle name="60% - 强调文字颜色 2 2 2 6" xfId="1099"/>
    <cellStyle name="60% - 强调文字颜色 2 2 2 6 2" xfId="1100"/>
    <cellStyle name="60% - 强调文字颜色 2 2 2 7" xfId="1101"/>
    <cellStyle name="60% - 强调文字颜色 2 2 2 8" xfId="1102"/>
    <cellStyle name="60% - 强调文字颜色 2 2 2 9" xfId="1103"/>
    <cellStyle name="60% - 强调文字颜色 2 2 3" xfId="1104"/>
    <cellStyle name="60% - 强调文字颜色 2 2 3 2" xfId="1105"/>
    <cellStyle name="60% - 强调文字颜色 2 2 4" xfId="1106"/>
    <cellStyle name="60% - 强调文字颜色 2 2 4 2" xfId="1107"/>
    <cellStyle name="60% - 强调文字颜色 2 2 5" xfId="1108"/>
    <cellStyle name="60% - 强调文字颜色 2 2 5 2" xfId="1109"/>
    <cellStyle name="60% - 强调文字颜色 2 2 6" xfId="1110"/>
    <cellStyle name="60% - 强调文字颜色 2 2 6 2" xfId="1111"/>
    <cellStyle name="60% - 强调文字颜色 2 2 7" xfId="1112"/>
    <cellStyle name="60% - 强调文字颜色 2 2 7 2" xfId="1113"/>
    <cellStyle name="60% - 强调文字颜色 2 2 8" xfId="1114"/>
    <cellStyle name="60% - 强调文字颜色 2 2 9" xfId="1115"/>
    <cellStyle name="60% - 强调文字颜色 2 2_地方政府负有偿还责任的债务明细表（表1）" xfId="1116"/>
    <cellStyle name="60% - 强调文字颜色 2 3" xfId="1117"/>
    <cellStyle name="60% - 强调文字颜色 2 3 10" xfId="1118"/>
    <cellStyle name="60% - 强调文字颜色 2 3 11" xfId="1119"/>
    <cellStyle name="60% - 强调文字颜色 2 3 12" xfId="1120"/>
    <cellStyle name="60% - 强调文字颜色 2 3 13" xfId="1121"/>
    <cellStyle name="60% - 强调文字颜色 2 3 2" xfId="1122"/>
    <cellStyle name="60% - 强调文字颜色 2 3 2 2" xfId="1123"/>
    <cellStyle name="60% - 强调文字颜色 2 3 3" xfId="1124"/>
    <cellStyle name="60% - 强调文字颜色 2 3 3 2" xfId="1125"/>
    <cellStyle name="60% - 强调文字颜色 2 3 4" xfId="1126"/>
    <cellStyle name="60% - 强调文字颜色 2 3 4 2" xfId="1127"/>
    <cellStyle name="60% - 强调文字颜色 2 3 5" xfId="1128"/>
    <cellStyle name="60% - 强调文字颜色 2 3 5 2" xfId="1129"/>
    <cellStyle name="60% - 强调文字颜色 2 3 6" xfId="1130"/>
    <cellStyle name="60% - 强调文字颜色 2 3 6 2" xfId="1131"/>
    <cellStyle name="60% - 强调文字颜色 2 3 7" xfId="1132"/>
    <cellStyle name="60% - 强调文字颜色 2 3 8" xfId="1133"/>
    <cellStyle name="60% - 强调文字颜色 2 3 9" xfId="1134"/>
    <cellStyle name="60% - 强调文字颜色 3" xfId="1135"/>
    <cellStyle name="60% - 强调文字颜色 3 2" xfId="1136"/>
    <cellStyle name="60% - 强调文字颜色 3 2 10" xfId="1137"/>
    <cellStyle name="60% - 强调文字颜色 3 2 11" xfId="1138"/>
    <cellStyle name="60% - 强调文字颜色 3 2 12" xfId="1139"/>
    <cellStyle name="60% - 强调文字颜色 3 2 13" xfId="1140"/>
    <cellStyle name="60% - 强调文字颜色 3 2 14" xfId="1141"/>
    <cellStyle name="60% - 强调文字颜色 3 2 2" xfId="1142"/>
    <cellStyle name="60% - 强调文字颜色 3 2 2 10" xfId="1143"/>
    <cellStyle name="60% - 强调文字颜色 3 2 2 11" xfId="1144"/>
    <cellStyle name="60% - 强调文字颜色 3 2 2 12" xfId="1145"/>
    <cellStyle name="60% - 强调文字颜色 3 2 2 13" xfId="1146"/>
    <cellStyle name="60% - 强调文字颜色 3 2 2 2" xfId="1147"/>
    <cellStyle name="60% - 强调文字颜色 3 2 2 2 2" xfId="1148"/>
    <cellStyle name="60% - 强调文字颜色 3 2 2 3" xfId="1149"/>
    <cellStyle name="60% - 强调文字颜色 3 2 2 3 2" xfId="1150"/>
    <cellStyle name="60% - 强调文字颜色 3 2 2 4" xfId="1151"/>
    <cellStyle name="60% - 强调文字颜色 3 2 2 4 2" xfId="1152"/>
    <cellStyle name="60% - 强调文字颜色 3 2 2 5" xfId="1153"/>
    <cellStyle name="60% - 强调文字颜色 3 2 2 5 2" xfId="1154"/>
    <cellStyle name="60% - 强调文字颜色 3 2 2 6" xfId="1155"/>
    <cellStyle name="60% - 强调文字颜色 3 2 2 6 2" xfId="1156"/>
    <cellStyle name="60% - 强调文字颜色 3 2 2 7" xfId="1157"/>
    <cellStyle name="60% - 强调文字颜色 3 2 2 8" xfId="1158"/>
    <cellStyle name="60% - 强调文字颜色 3 2 2 9" xfId="1159"/>
    <cellStyle name="60% - 强调文字颜色 3 2 3" xfId="1160"/>
    <cellStyle name="60% - 强调文字颜色 3 2 3 2" xfId="1161"/>
    <cellStyle name="60% - 强调文字颜色 3 2 4" xfId="1162"/>
    <cellStyle name="60% - 强调文字颜色 3 2 4 2" xfId="1163"/>
    <cellStyle name="60% - 强调文字颜色 3 2 5" xfId="1164"/>
    <cellStyle name="60% - 强调文字颜色 3 2 5 2" xfId="1165"/>
    <cellStyle name="60% - 强调文字颜色 3 2 6" xfId="1166"/>
    <cellStyle name="60% - 强调文字颜色 3 2 6 2" xfId="1167"/>
    <cellStyle name="60% - 强调文字颜色 3 2 7" xfId="1168"/>
    <cellStyle name="60% - 强调文字颜色 3 2 7 2" xfId="1169"/>
    <cellStyle name="60% - 强调文字颜色 3 2 8" xfId="1170"/>
    <cellStyle name="60% - 强调文字颜色 3 2 9" xfId="1171"/>
    <cellStyle name="60% - 强调文字颜色 3 2_地方政府负有偿还责任的债务明细表（表1）" xfId="1172"/>
    <cellStyle name="60% - 强调文字颜色 3 3" xfId="1173"/>
    <cellStyle name="60% - 强调文字颜色 3 3 10" xfId="1174"/>
    <cellStyle name="60% - 强调文字颜色 3 3 11" xfId="1175"/>
    <cellStyle name="60% - 强调文字颜色 3 3 12" xfId="1176"/>
    <cellStyle name="60% - 强调文字颜色 3 3 13" xfId="1177"/>
    <cellStyle name="60% - 强调文字颜色 3 3 2" xfId="1178"/>
    <cellStyle name="60% - 强调文字颜色 3 3 2 2" xfId="1179"/>
    <cellStyle name="60% - 强调文字颜色 3 3 3" xfId="1180"/>
    <cellStyle name="60% - 强调文字颜色 3 3 3 2" xfId="1181"/>
    <cellStyle name="60% - 强调文字颜色 3 3 4" xfId="1182"/>
    <cellStyle name="60% - 强调文字颜色 3 3 4 2" xfId="1183"/>
    <cellStyle name="60% - 强调文字颜色 3 3 5" xfId="1184"/>
    <cellStyle name="60% - 强调文字颜色 3 3 5 2" xfId="1185"/>
    <cellStyle name="60% - 强调文字颜色 3 3 6" xfId="1186"/>
    <cellStyle name="60% - 强调文字颜色 3 3 6 2" xfId="1187"/>
    <cellStyle name="60% - 强调文字颜色 3 3 7" xfId="1188"/>
    <cellStyle name="60% - 强调文字颜色 3 3 8" xfId="1189"/>
    <cellStyle name="60% - 强调文字颜色 3 3 9" xfId="1190"/>
    <cellStyle name="60% - 强调文字颜色 4" xfId="1191"/>
    <cellStyle name="60% - 强调文字颜色 4 2" xfId="1192"/>
    <cellStyle name="60% - 强调文字颜色 4 2 10" xfId="1193"/>
    <cellStyle name="60% - 强调文字颜色 4 2 11" xfId="1194"/>
    <cellStyle name="60% - 强调文字颜色 4 2 12" xfId="1195"/>
    <cellStyle name="60% - 强调文字颜色 4 2 13" xfId="1196"/>
    <cellStyle name="60% - 强调文字颜色 4 2 14" xfId="1197"/>
    <cellStyle name="60% - 强调文字颜色 4 2 2" xfId="1198"/>
    <cellStyle name="60% - 强调文字颜色 4 2 2 10" xfId="1199"/>
    <cellStyle name="60% - 强调文字颜色 4 2 2 11" xfId="1200"/>
    <cellStyle name="60% - 强调文字颜色 4 2 2 12" xfId="1201"/>
    <cellStyle name="60% - 强调文字颜色 4 2 2 13" xfId="1202"/>
    <cellStyle name="60% - 强调文字颜色 4 2 2 2" xfId="1203"/>
    <cellStyle name="60% - 强调文字颜色 4 2 2 2 2" xfId="1204"/>
    <cellStyle name="60% - 强调文字颜色 4 2 2 3" xfId="1205"/>
    <cellStyle name="60% - 强调文字颜色 4 2 2 3 2" xfId="1206"/>
    <cellStyle name="60% - 强调文字颜色 4 2 2 4" xfId="1207"/>
    <cellStyle name="60% - 强调文字颜色 4 2 2 4 2" xfId="1208"/>
    <cellStyle name="60% - 强调文字颜色 4 2 2 5" xfId="1209"/>
    <cellStyle name="60% - 强调文字颜色 4 2 2 5 2" xfId="1210"/>
    <cellStyle name="60% - 强调文字颜色 4 2 2 6" xfId="1211"/>
    <cellStyle name="60% - 强调文字颜色 4 2 2 6 2" xfId="1212"/>
    <cellStyle name="60% - 强调文字颜色 4 2 2 7" xfId="1213"/>
    <cellStyle name="60% - 强调文字颜色 4 2 2 8" xfId="1214"/>
    <cellStyle name="60% - 强调文字颜色 4 2 2 9" xfId="1215"/>
    <cellStyle name="60% - 强调文字颜色 4 2 3" xfId="1216"/>
    <cellStyle name="60% - 强调文字颜色 4 2 3 2" xfId="1217"/>
    <cellStyle name="60% - 强调文字颜色 4 2 4" xfId="1218"/>
    <cellStyle name="60% - 强调文字颜色 4 2 4 2" xfId="1219"/>
    <cellStyle name="60% - 强调文字颜色 4 2 5" xfId="1220"/>
    <cellStyle name="60% - 强调文字颜色 4 2 5 2" xfId="1221"/>
    <cellStyle name="60% - 强调文字颜色 4 2 6" xfId="1222"/>
    <cellStyle name="60% - 强调文字颜色 4 2 6 2" xfId="1223"/>
    <cellStyle name="60% - 强调文字颜色 4 2 7" xfId="1224"/>
    <cellStyle name="60% - 强调文字颜色 4 2 7 2" xfId="1225"/>
    <cellStyle name="60% - 强调文字颜色 4 2 8" xfId="1226"/>
    <cellStyle name="60% - 强调文字颜色 4 2 9" xfId="1227"/>
    <cellStyle name="60% - 强调文字颜色 4 2_地方政府负有偿还责任的债务明细表（表1）" xfId="1228"/>
    <cellStyle name="60% - 强调文字颜色 4 3" xfId="1229"/>
    <cellStyle name="60% - 强调文字颜色 4 3 10" xfId="1230"/>
    <cellStyle name="60% - 强调文字颜色 4 3 11" xfId="1231"/>
    <cellStyle name="60% - 强调文字颜色 4 3 12" xfId="1232"/>
    <cellStyle name="60% - 强调文字颜色 4 3 13" xfId="1233"/>
    <cellStyle name="60% - 强调文字颜色 4 3 2" xfId="1234"/>
    <cellStyle name="60% - 强调文字颜色 4 3 2 2" xfId="1235"/>
    <cellStyle name="60% - 强调文字颜色 4 3 3" xfId="1236"/>
    <cellStyle name="60% - 强调文字颜色 4 3 3 2" xfId="1237"/>
    <cellStyle name="60% - 强调文字颜色 4 3 4" xfId="1238"/>
    <cellStyle name="60% - 强调文字颜色 4 3 4 2" xfId="1239"/>
    <cellStyle name="60% - 强调文字颜色 4 3 5" xfId="1240"/>
    <cellStyle name="60% - 强调文字颜色 4 3 5 2" xfId="1241"/>
    <cellStyle name="60% - 强调文字颜色 4 3 6" xfId="1242"/>
    <cellStyle name="60% - 强调文字颜色 4 3 6 2" xfId="1243"/>
    <cellStyle name="60% - 强调文字颜色 4 3 7" xfId="1244"/>
    <cellStyle name="60% - 强调文字颜色 4 3 8" xfId="1245"/>
    <cellStyle name="60% - 强调文字颜色 4 3 9" xfId="1246"/>
    <cellStyle name="60% - 强调文字颜色 5" xfId="1247"/>
    <cellStyle name="60% - 强调文字颜色 5 2" xfId="1248"/>
    <cellStyle name="60% - 强调文字颜色 5 2 10" xfId="1249"/>
    <cellStyle name="60% - 强调文字颜色 5 2 11" xfId="1250"/>
    <cellStyle name="60% - 强调文字颜色 5 2 12" xfId="1251"/>
    <cellStyle name="60% - 强调文字颜色 5 2 13" xfId="1252"/>
    <cellStyle name="60% - 强调文字颜色 5 2 14" xfId="1253"/>
    <cellStyle name="60% - 强调文字颜色 5 2 2" xfId="1254"/>
    <cellStyle name="60% - 强调文字颜色 5 2 2 10" xfId="1255"/>
    <cellStyle name="60% - 强调文字颜色 5 2 2 11" xfId="1256"/>
    <cellStyle name="60% - 强调文字颜色 5 2 2 12" xfId="1257"/>
    <cellStyle name="60% - 强调文字颜色 5 2 2 13" xfId="1258"/>
    <cellStyle name="60% - 强调文字颜色 5 2 2 2" xfId="1259"/>
    <cellStyle name="60% - 强调文字颜色 5 2 2 2 2" xfId="1260"/>
    <cellStyle name="60% - 强调文字颜色 5 2 2 3" xfId="1261"/>
    <cellStyle name="60% - 强调文字颜色 5 2 2 3 2" xfId="1262"/>
    <cellStyle name="60% - 强调文字颜色 5 2 2 4" xfId="1263"/>
    <cellStyle name="60% - 强调文字颜色 5 2 2 4 2" xfId="1264"/>
    <cellStyle name="60% - 强调文字颜色 5 2 2 5" xfId="1265"/>
    <cellStyle name="60% - 强调文字颜色 5 2 2 5 2" xfId="1266"/>
    <cellStyle name="60% - 强调文字颜色 5 2 2 6" xfId="1267"/>
    <cellStyle name="60% - 强调文字颜色 5 2 2 6 2" xfId="1268"/>
    <cellStyle name="60% - 强调文字颜色 5 2 2 7" xfId="1269"/>
    <cellStyle name="60% - 强调文字颜色 5 2 2 8" xfId="1270"/>
    <cellStyle name="60% - 强调文字颜色 5 2 2 9" xfId="1271"/>
    <cellStyle name="60% - 强调文字颜色 5 2 3" xfId="1272"/>
    <cellStyle name="60% - 强调文字颜色 5 2 3 2" xfId="1273"/>
    <cellStyle name="60% - 强调文字颜色 5 2 4" xfId="1274"/>
    <cellStyle name="60% - 强调文字颜色 5 2 4 2" xfId="1275"/>
    <cellStyle name="60% - 强调文字颜色 5 2 5" xfId="1276"/>
    <cellStyle name="60% - 强调文字颜色 5 2 5 2" xfId="1277"/>
    <cellStyle name="60% - 强调文字颜色 5 2 6" xfId="1278"/>
    <cellStyle name="60% - 强调文字颜色 5 2 6 2" xfId="1279"/>
    <cellStyle name="60% - 强调文字颜色 5 2 7" xfId="1280"/>
    <cellStyle name="60% - 强调文字颜色 5 2 7 2" xfId="1281"/>
    <cellStyle name="60% - 强调文字颜色 5 2 8" xfId="1282"/>
    <cellStyle name="60% - 强调文字颜色 5 2 9" xfId="1283"/>
    <cellStyle name="60% - 强调文字颜色 5 2_地方政府负有偿还责任的债务明细表（表1）" xfId="1284"/>
    <cellStyle name="60% - 强调文字颜色 5 3" xfId="1285"/>
    <cellStyle name="60% - 强调文字颜色 5 3 10" xfId="1286"/>
    <cellStyle name="60% - 强调文字颜色 5 3 11" xfId="1287"/>
    <cellStyle name="60% - 强调文字颜色 5 3 12" xfId="1288"/>
    <cellStyle name="60% - 强调文字颜色 5 3 13" xfId="1289"/>
    <cellStyle name="60% - 强调文字颜色 5 3 2" xfId="1290"/>
    <cellStyle name="60% - 强调文字颜色 5 3 2 2" xfId="1291"/>
    <cellStyle name="60% - 强调文字颜色 5 3 3" xfId="1292"/>
    <cellStyle name="60% - 强调文字颜色 5 3 3 2" xfId="1293"/>
    <cellStyle name="60% - 强调文字颜色 5 3 4" xfId="1294"/>
    <cellStyle name="60% - 强调文字颜色 5 3 4 2" xfId="1295"/>
    <cellStyle name="60% - 强调文字颜色 5 3 5" xfId="1296"/>
    <cellStyle name="60% - 强调文字颜色 5 3 5 2" xfId="1297"/>
    <cellStyle name="60% - 强调文字颜色 5 3 6" xfId="1298"/>
    <cellStyle name="60% - 强调文字颜色 5 3 6 2" xfId="1299"/>
    <cellStyle name="60% - 强调文字颜色 5 3 7" xfId="1300"/>
    <cellStyle name="60% - 强调文字颜色 5 3 8" xfId="1301"/>
    <cellStyle name="60% - 强调文字颜色 5 3 9" xfId="1302"/>
    <cellStyle name="60% - 强调文字颜色 6" xfId="1303"/>
    <cellStyle name="60% - 强调文字颜色 6 2" xfId="1304"/>
    <cellStyle name="60% - 强调文字颜色 6 2 10" xfId="1305"/>
    <cellStyle name="60% - 强调文字颜色 6 2 11" xfId="1306"/>
    <cellStyle name="60% - 强调文字颜色 6 2 12" xfId="1307"/>
    <cellStyle name="60% - 强调文字颜色 6 2 13" xfId="1308"/>
    <cellStyle name="60% - 强调文字颜色 6 2 14" xfId="1309"/>
    <cellStyle name="60% - 强调文字颜色 6 2 2" xfId="1310"/>
    <cellStyle name="60% - 强调文字颜色 6 2 2 10" xfId="1311"/>
    <cellStyle name="60% - 强调文字颜色 6 2 2 11" xfId="1312"/>
    <cellStyle name="60% - 强调文字颜色 6 2 2 12" xfId="1313"/>
    <cellStyle name="60% - 强调文字颜色 6 2 2 13" xfId="1314"/>
    <cellStyle name="60% - 强调文字颜色 6 2 2 2" xfId="1315"/>
    <cellStyle name="60% - 强调文字颜色 6 2 2 2 2" xfId="1316"/>
    <cellStyle name="60% - 强调文字颜色 6 2 2 3" xfId="1317"/>
    <cellStyle name="60% - 强调文字颜色 6 2 2 3 2" xfId="1318"/>
    <cellStyle name="60% - 强调文字颜色 6 2 2 4" xfId="1319"/>
    <cellStyle name="60% - 强调文字颜色 6 2 2 4 2" xfId="1320"/>
    <cellStyle name="60% - 强调文字颜色 6 2 2 5" xfId="1321"/>
    <cellStyle name="60% - 强调文字颜色 6 2 2 5 2" xfId="1322"/>
    <cellStyle name="60% - 强调文字颜色 6 2 2 6" xfId="1323"/>
    <cellStyle name="60% - 强调文字颜色 6 2 2 6 2" xfId="1324"/>
    <cellStyle name="60% - 强调文字颜色 6 2 2 7" xfId="1325"/>
    <cellStyle name="60% - 强调文字颜色 6 2 2 8" xfId="1326"/>
    <cellStyle name="60% - 强调文字颜色 6 2 2 9" xfId="1327"/>
    <cellStyle name="60% - 强调文字颜色 6 2 3" xfId="1328"/>
    <cellStyle name="60% - 强调文字颜色 6 2 3 2" xfId="1329"/>
    <cellStyle name="60% - 强调文字颜色 6 2 4" xfId="1330"/>
    <cellStyle name="60% - 强调文字颜色 6 2 4 2" xfId="1331"/>
    <cellStyle name="60% - 强调文字颜色 6 2 5" xfId="1332"/>
    <cellStyle name="60% - 强调文字颜色 6 2 5 2" xfId="1333"/>
    <cellStyle name="60% - 强调文字颜色 6 2 6" xfId="1334"/>
    <cellStyle name="60% - 强调文字颜色 6 2 6 2" xfId="1335"/>
    <cellStyle name="60% - 强调文字颜色 6 2 7" xfId="1336"/>
    <cellStyle name="60% - 强调文字颜色 6 2 7 2" xfId="1337"/>
    <cellStyle name="60% - 强调文字颜色 6 2 8" xfId="1338"/>
    <cellStyle name="60% - 强调文字颜色 6 2 9" xfId="1339"/>
    <cellStyle name="60% - 强调文字颜色 6 2_地方政府负有偿还责任的债务明细表（表1）" xfId="1340"/>
    <cellStyle name="60% - 强调文字颜色 6 3" xfId="1341"/>
    <cellStyle name="60% - 强调文字颜色 6 3 10" xfId="1342"/>
    <cellStyle name="60% - 强调文字颜色 6 3 11" xfId="1343"/>
    <cellStyle name="60% - 强调文字颜色 6 3 12" xfId="1344"/>
    <cellStyle name="60% - 强调文字颜色 6 3 13" xfId="1345"/>
    <cellStyle name="60% - 强调文字颜色 6 3 2" xfId="1346"/>
    <cellStyle name="60% - 强调文字颜色 6 3 2 2" xfId="1347"/>
    <cellStyle name="60% - 强调文字颜色 6 3 3" xfId="1348"/>
    <cellStyle name="60% - 强调文字颜色 6 3 3 2" xfId="1349"/>
    <cellStyle name="60% - 强调文字颜色 6 3 4" xfId="1350"/>
    <cellStyle name="60% - 强调文字颜色 6 3 4 2" xfId="1351"/>
    <cellStyle name="60% - 强调文字颜色 6 3 5" xfId="1352"/>
    <cellStyle name="60% - 强调文字颜色 6 3 5 2" xfId="1353"/>
    <cellStyle name="60% - 强调文字颜色 6 3 6" xfId="1354"/>
    <cellStyle name="60% - 强调文字颜色 6 3 6 2" xfId="1355"/>
    <cellStyle name="60% - 强调文字颜色 6 3 7" xfId="1356"/>
    <cellStyle name="60% - 强调文字颜色 6 3 8" xfId="1357"/>
    <cellStyle name="60% - 强调文字颜色 6 3 9" xfId="1358"/>
    <cellStyle name="6mal" xfId="1359"/>
    <cellStyle name="Accent1" xfId="1360"/>
    <cellStyle name="Accent1 - 20%" xfId="1361"/>
    <cellStyle name="Accent1 - 20% 10" xfId="1362"/>
    <cellStyle name="Accent1 - 20% 11" xfId="1363"/>
    <cellStyle name="Accent1 - 20% 12" xfId="1364"/>
    <cellStyle name="Accent1 - 20% 13" xfId="1365"/>
    <cellStyle name="Accent1 - 20% 2" xfId="1366"/>
    <cellStyle name="Accent1 - 20% 2 2" xfId="1367"/>
    <cellStyle name="Accent1 - 20% 3" xfId="1368"/>
    <cellStyle name="Accent1 - 20% 3 2" xfId="1369"/>
    <cellStyle name="Accent1 - 20% 4" xfId="1370"/>
    <cellStyle name="Accent1 - 20% 4 2" xfId="1371"/>
    <cellStyle name="Accent1 - 20% 5" xfId="1372"/>
    <cellStyle name="Accent1 - 20% 5 2" xfId="1373"/>
    <cellStyle name="Accent1 - 20% 6" xfId="1374"/>
    <cellStyle name="Accent1 - 20% 6 2" xfId="1375"/>
    <cellStyle name="Accent1 - 20% 7" xfId="1376"/>
    <cellStyle name="Accent1 - 20% 8" xfId="1377"/>
    <cellStyle name="Accent1 - 20% 9" xfId="1378"/>
    <cellStyle name="Accent1 - 40%" xfId="1379"/>
    <cellStyle name="Accent1 - 40% 10" xfId="1380"/>
    <cellStyle name="Accent1 - 40% 11" xfId="1381"/>
    <cellStyle name="Accent1 - 40% 12" xfId="1382"/>
    <cellStyle name="Accent1 - 40% 13" xfId="1383"/>
    <cellStyle name="Accent1 - 40% 2" xfId="1384"/>
    <cellStyle name="Accent1 - 40% 2 2" xfId="1385"/>
    <cellStyle name="Accent1 - 40% 3" xfId="1386"/>
    <cellStyle name="Accent1 - 40% 3 2" xfId="1387"/>
    <cellStyle name="Accent1 - 40% 4" xfId="1388"/>
    <cellStyle name="Accent1 - 40% 4 2" xfId="1389"/>
    <cellStyle name="Accent1 - 40% 5" xfId="1390"/>
    <cellStyle name="Accent1 - 40% 5 2" xfId="1391"/>
    <cellStyle name="Accent1 - 40% 6" xfId="1392"/>
    <cellStyle name="Accent1 - 40% 6 2" xfId="1393"/>
    <cellStyle name="Accent1 - 40% 7" xfId="1394"/>
    <cellStyle name="Accent1 - 40% 8" xfId="1395"/>
    <cellStyle name="Accent1 - 40% 9" xfId="1396"/>
    <cellStyle name="Accent1 - 60%" xfId="1397"/>
    <cellStyle name="Accent1 - 60% 10" xfId="1398"/>
    <cellStyle name="Accent1 - 60% 11" xfId="1399"/>
    <cellStyle name="Accent1 - 60% 12" xfId="1400"/>
    <cellStyle name="Accent1 - 60% 13" xfId="1401"/>
    <cellStyle name="Accent1 - 60% 2" xfId="1402"/>
    <cellStyle name="Accent1 - 60% 2 2" xfId="1403"/>
    <cellStyle name="Accent1 - 60% 3" xfId="1404"/>
    <cellStyle name="Accent1 - 60% 3 2" xfId="1405"/>
    <cellStyle name="Accent1 - 60% 4" xfId="1406"/>
    <cellStyle name="Accent1 - 60% 4 2" xfId="1407"/>
    <cellStyle name="Accent1 - 60% 5" xfId="1408"/>
    <cellStyle name="Accent1 - 60% 5 2" xfId="1409"/>
    <cellStyle name="Accent1 - 60% 6" xfId="1410"/>
    <cellStyle name="Accent1 - 60% 6 2" xfId="1411"/>
    <cellStyle name="Accent1 - 60% 7" xfId="1412"/>
    <cellStyle name="Accent1 - 60% 8" xfId="1413"/>
    <cellStyle name="Accent1 - 60% 9" xfId="1414"/>
    <cellStyle name="Accent1 10" xfId="1415"/>
    <cellStyle name="Accent1 11" xfId="1416"/>
    <cellStyle name="Accent1 12" xfId="1417"/>
    <cellStyle name="Accent1 13" xfId="1418"/>
    <cellStyle name="Accent1 2" xfId="1419"/>
    <cellStyle name="Accent1 2 2" xfId="1420"/>
    <cellStyle name="Accent1 3" xfId="1421"/>
    <cellStyle name="Accent1 3 2" xfId="1422"/>
    <cellStyle name="Accent1 4" xfId="1423"/>
    <cellStyle name="Accent1 4 2" xfId="1424"/>
    <cellStyle name="Accent1 5" xfId="1425"/>
    <cellStyle name="Accent1 5 2" xfId="1426"/>
    <cellStyle name="Accent1 6" xfId="1427"/>
    <cellStyle name="Accent1 6 2" xfId="1428"/>
    <cellStyle name="Accent1 7" xfId="1429"/>
    <cellStyle name="Accent1 8" xfId="1430"/>
    <cellStyle name="Accent1 9" xfId="1431"/>
    <cellStyle name="Accent2" xfId="1432"/>
    <cellStyle name="Accent2 - 20%" xfId="1433"/>
    <cellStyle name="Accent2 - 20% 10" xfId="1434"/>
    <cellStyle name="Accent2 - 20% 11" xfId="1435"/>
    <cellStyle name="Accent2 - 20% 12" xfId="1436"/>
    <cellStyle name="Accent2 - 20% 13" xfId="1437"/>
    <cellStyle name="Accent2 - 20% 2" xfId="1438"/>
    <cellStyle name="Accent2 - 20% 2 2" xfId="1439"/>
    <cellStyle name="Accent2 - 20% 3" xfId="1440"/>
    <cellStyle name="Accent2 - 20% 3 2" xfId="1441"/>
    <cellStyle name="Accent2 - 20% 4" xfId="1442"/>
    <cellStyle name="Accent2 - 20% 4 2" xfId="1443"/>
    <cellStyle name="Accent2 - 20% 5" xfId="1444"/>
    <cellStyle name="Accent2 - 20% 5 2" xfId="1445"/>
    <cellStyle name="Accent2 - 20% 6" xfId="1446"/>
    <cellStyle name="Accent2 - 20% 6 2" xfId="1447"/>
    <cellStyle name="Accent2 - 20% 7" xfId="1448"/>
    <cellStyle name="Accent2 - 20% 8" xfId="1449"/>
    <cellStyle name="Accent2 - 20% 9" xfId="1450"/>
    <cellStyle name="Accent2 - 40%" xfId="1451"/>
    <cellStyle name="Accent2 - 40% 10" xfId="1452"/>
    <cellStyle name="Accent2 - 40% 11" xfId="1453"/>
    <cellStyle name="Accent2 - 40% 12" xfId="1454"/>
    <cellStyle name="Accent2 - 40% 13" xfId="1455"/>
    <cellStyle name="Accent2 - 40% 2" xfId="1456"/>
    <cellStyle name="Accent2 - 40% 2 2" xfId="1457"/>
    <cellStyle name="Accent2 - 40% 3" xfId="1458"/>
    <cellStyle name="Accent2 - 40% 3 2" xfId="1459"/>
    <cellStyle name="Accent2 - 40% 4" xfId="1460"/>
    <cellStyle name="Accent2 - 40% 4 2" xfId="1461"/>
    <cellStyle name="Accent2 - 40% 5" xfId="1462"/>
    <cellStyle name="Accent2 - 40% 5 2" xfId="1463"/>
    <cellStyle name="Accent2 - 40% 6" xfId="1464"/>
    <cellStyle name="Accent2 - 40% 6 2" xfId="1465"/>
    <cellStyle name="Accent2 - 40% 7" xfId="1466"/>
    <cellStyle name="Accent2 - 40% 8" xfId="1467"/>
    <cellStyle name="Accent2 - 40% 9" xfId="1468"/>
    <cellStyle name="Accent2 - 60%" xfId="1469"/>
    <cellStyle name="Accent2 - 60% 10" xfId="1470"/>
    <cellStyle name="Accent2 - 60% 11" xfId="1471"/>
    <cellStyle name="Accent2 - 60% 12" xfId="1472"/>
    <cellStyle name="Accent2 - 60% 13" xfId="1473"/>
    <cellStyle name="Accent2 - 60% 2" xfId="1474"/>
    <cellStyle name="Accent2 - 60% 2 2" xfId="1475"/>
    <cellStyle name="Accent2 - 60% 3" xfId="1476"/>
    <cellStyle name="Accent2 - 60% 3 2" xfId="1477"/>
    <cellStyle name="Accent2 - 60% 4" xfId="1478"/>
    <cellStyle name="Accent2 - 60% 4 2" xfId="1479"/>
    <cellStyle name="Accent2 - 60% 5" xfId="1480"/>
    <cellStyle name="Accent2 - 60% 5 2" xfId="1481"/>
    <cellStyle name="Accent2 - 60% 6" xfId="1482"/>
    <cellStyle name="Accent2 - 60% 6 2" xfId="1483"/>
    <cellStyle name="Accent2 - 60% 7" xfId="1484"/>
    <cellStyle name="Accent2 - 60% 8" xfId="1485"/>
    <cellStyle name="Accent2 - 60% 9" xfId="1486"/>
    <cellStyle name="Accent2 10" xfId="1487"/>
    <cellStyle name="Accent2 11" xfId="1488"/>
    <cellStyle name="Accent2 12" xfId="1489"/>
    <cellStyle name="Accent2 13" xfId="1490"/>
    <cellStyle name="Accent2 2" xfId="1491"/>
    <cellStyle name="Accent2 2 2" xfId="1492"/>
    <cellStyle name="Accent2 3" xfId="1493"/>
    <cellStyle name="Accent2 3 2" xfId="1494"/>
    <cellStyle name="Accent2 4" xfId="1495"/>
    <cellStyle name="Accent2 4 2" xfId="1496"/>
    <cellStyle name="Accent2 5" xfId="1497"/>
    <cellStyle name="Accent2 5 2" xfId="1498"/>
    <cellStyle name="Accent2 6" xfId="1499"/>
    <cellStyle name="Accent2 6 2" xfId="1500"/>
    <cellStyle name="Accent2 7" xfId="1501"/>
    <cellStyle name="Accent2 8" xfId="1502"/>
    <cellStyle name="Accent2 9" xfId="1503"/>
    <cellStyle name="Accent3" xfId="1504"/>
    <cellStyle name="Accent3 - 20%" xfId="1505"/>
    <cellStyle name="Accent3 - 20% 10" xfId="1506"/>
    <cellStyle name="Accent3 - 20% 11" xfId="1507"/>
    <cellStyle name="Accent3 - 20% 12" xfId="1508"/>
    <cellStyle name="Accent3 - 20% 13" xfId="1509"/>
    <cellStyle name="Accent3 - 20% 2" xfId="1510"/>
    <cellStyle name="Accent3 - 20% 2 2" xfId="1511"/>
    <cellStyle name="Accent3 - 20% 3" xfId="1512"/>
    <cellStyle name="Accent3 - 20% 3 2" xfId="1513"/>
    <cellStyle name="Accent3 - 20% 4" xfId="1514"/>
    <cellStyle name="Accent3 - 20% 4 2" xfId="1515"/>
    <cellStyle name="Accent3 - 20% 5" xfId="1516"/>
    <cellStyle name="Accent3 - 20% 5 2" xfId="1517"/>
    <cellStyle name="Accent3 - 20% 6" xfId="1518"/>
    <cellStyle name="Accent3 - 20% 6 2" xfId="1519"/>
    <cellStyle name="Accent3 - 20% 7" xfId="1520"/>
    <cellStyle name="Accent3 - 20% 8" xfId="1521"/>
    <cellStyle name="Accent3 - 20% 9" xfId="1522"/>
    <cellStyle name="Accent3 - 40%" xfId="1523"/>
    <cellStyle name="Accent3 - 40% 10" xfId="1524"/>
    <cellStyle name="Accent3 - 40% 11" xfId="1525"/>
    <cellStyle name="Accent3 - 40% 12" xfId="1526"/>
    <cellStyle name="Accent3 - 40% 13" xfId="1527"/>
    <cellStyle name="Accent3 - 40% 2" xfId="1528"/>
    <cellStyle name="Accent3 - 40% 2 2" xfId="1529"/>
    <cellStyle name="Accent3 - 40% 3" xfId="1530"/>
    <cellStyle name="Accent3 - 40% 3 2" xfId="1531"/>
    <cellStyle name="Accent3 - 40% 4" xfId="1532"/>
    <cellStyle name="Accent3 - 40% 4 2" xfId="1533"/>
    <cellStyle name="Accent3 - 40% 5" xfId="1534"/>
    <cellStyle name="Accent3 - 40% 5 2" xfId="1535"/>
    <cellStyle name="Accent3 - 40% 6" xfId="1536"/>
    <cellStyle name="Accent3 - 40% 6 2" xfId="1537"/>
    <cellStyle name="Accent3 - 40% 7" xfId="1538"/>
    <cellStyle name="Accent3 - 40% 8" xfId="1539"/>
    <cellStyle name="Accent3 - 40% 9" xfId="1540"/>
    <cellStyle name="Accent3 - 60%" xfId="1541"/>
    <cellStyle name="Accent3 - 60% 10" xfId="1542"/>
    <cellStyle name="Accent3 - 60% 11" xfId="1543"/>
    <cellStyle name="Accent3 - 60% 12" xfId="1544"/>
    <cellStyle name="Accent3 - 60% 13" xfId="1545"/>
    <cellStyle name="Accent3 - 60% 2" xfId="1546"/>
    <cellStyle name="Accent3 - 60% 2 2" xfId="1547"/>
    <cellStyle name="Accent3 - 60% 3" xfId="1548"/>
    <cellStyle name="Accent3 - 60% 3 2" xfId="1549"/>
    <cellStyle name="Accent3 - 60% 4" xfId="1550"/>
    <cellStyle name="Accent3 - 60% 4 2" xfId="1551"/>
    <cellStyle name="Accent3 - 60% 5" xfId="1552"/>
    <cellStyle name="Accent3 - 60% 5 2" xfId="1553"/>
    <cellStyle name="Accent3 - 60% 6" xfId="1554"/>
    <cellStyle name="Accent3 - 60% 6 2" xfId="1555"/>
    <cellStyle name="Accent3 - 60% 7" xfId="1556"/>
    <cellStyle name="Accent3 - 60% 8" xfId="1557"/>
    <cellStyle name="Accent3 - 60% 9" xfId="1558"/>
    <cellStyle name="Accent3 10" xfId="1559"/>
    <cellStyle name="Accent3 11" xfId="1560"/>
    <cellStyle name="Accent3 12" xfId="1561"/>
    <cellStyle name="Accent3 13" xfId="1562"/>
    <cellStyle name="Accent3 2" xfId="1563"/>
    <cellStyle name="Accent3 2 2" xfId="1564"/>
    <cellStyle name="Accent3 3" xfId="1565"/>
    <cellStyle name="Accent3 3 2" xfId="1566"/>
    <cellStyle name="Accent3 4" xfId="1567"/>
    <cellStyle name="Accent3 4 2" xfId="1568"/>
    <cellStyle name="Accent3 5" xfId="1569"/>
    <cellStyle name="Accent3 5 2" xfId="1570"/>
    <cellStyle name="Accent3 6" xfId="1571"/>
    <cellStyle name="Accent3 6 2" xfId="1572"/>
    <cellStyle name="Accent3 7" xfId="1573"/>
    <cellStyle name="Accent3 8" xfId="1574"/>
    <cellStyle name="Accent3 9" xfId="1575"/>
    <cellStyle name="Accent4" xfId="1576"/>
    <cellStyle name="Accent4 - 20%" xfId="1577"/>
    <cellStyle name="Accent4 - 20% 10" xfId="1578"/>
    <cellStyle name="Accent4 - 20% 11" xfId="1579"/>
    <cellStyle name="Accent4 - 20% 12" xfId="1580"/>
    <cellStyle name="Accent4 - 20% 13" xfId="1581"/>
    <cellStyle name="Accent4 - 20% 2" xfId="1582"/>
    <cellStyle name="Accent4 - 20% 2 2" xfId="1583"/>
    <cellStyle name="Accent4 - 20% 3" xfId="1584"/>
    <cellStyle name="Accent4 - 20% 3 2" xfId="1585"/>
    <cellStyle name="Accent4 - 20% 4" xfId="1586"/>
    <cellStyle name="Accent4 - 20% 4 2" xfId="1587"/>
    <cellStyle name="Accent4 - 20% 5" xfId="1588"/>
    <cellStyle name="Accent4 - 20% 5 2" xfId="1589"/>
    <cellStyle name="Accent4 - 20% 6" xfId="1590"/>
    <cellStyle name="Accent4 - 20% 6 2" xfId="1591"/>
    <cellStyle name="Accent4 - 20% 7" xfId="1592"/>
    <cellStyle name="Accent4 - 20% 8" xfId="1593"/>
    <cellStyle name="Accent4 - 20% 9" xfId="1594"/>
    <cellStyle name="Accent4 - 40%" xfId="1595"/>
    <cellStyle name="Accent4 - 40% 10" xfId="1596"/>
    <cellStyle name="Accent4 - 40% 11" xfId="1597"/>
    <cellStyle name="Accent4 - 40% 12" xfId="1598"/>
    <cellStyle name="Accent4 - 40% 13" xfId="1599"/>
    <cellStyle name="Accent4 - 40% 2" xfId="1600"/>
    <cellStyle name="Accent4 - 40% 2 2" xfId="1601"/>
    <cellStyle name="Accent4 - 40% 3" xfId="1602"/>
    <cellStyle name="Accent4 - 40% 3 2" xfId="1603"/>
    <cellStyle name="Accent4 - 40% 4" xfId="1604"/>
    <cellStyle name="Accent4 - 40% 4 2" xfId="1605"/>
    <cellStyle name="Accent4 - 40% 5" xfId="1606"/>
    <cellStyle name="Accent4 - 40% 5 2" xfId="1607"/>
    <cellStyle name="Accent4 - 40% 6" xfId="1608"/>
    <cellStyle name="Accent4 - 40% 6 2" xfId="1609"/>
    <cellStyle name="Accent4 - 40% 7" xfId="1610"/>
    <cellStyle name="Accent4 - 40% 8" xfId="1611"/>
    <cellStyle name="Accent4 - 40% 9" xfId="1612"/>
    <cellStyle name="Accent4 - 60%" xfId="1613"/>
    <cellStyle name="Accent4 - 60% 10" xfId="1614"/>
    <cellStyle name="Accent4 - 60% 11" xfId="1615"/>
    <cellStyle name="Accent4 - 60% 12" xfId="1616"/>
    <cellStyle name="Accent4 - 60% 13" xfId="1617"/>
    <cellStyle name="Accent4 - 60% 2" xfId="1618"/>
    <cellStyle name="Accent4 - 60% 2 2" xfId="1619"/>
    <cellStyle name="Accent4 - 60% 3" xfId="1620"/>
    <cellStyle name="Accent4 - 60% 3 2" xfId="1621"/>
    <cellStyle name="Accent4 - 60% 4" xfId="1622"/>
    <cellStyle name="Accent4 - 60% 4 2" xfId="1623"/>
    <cellStyle name="Accent4 - 60% 5" xfId="1624"/>
    <cellStyle name="Accent4 - 60% 5 2" xfId="1625"/>
    <cellStyle name="Accent4 - 60% 6" xfId="1626"/>
    <cellStyle name="Accent4 - 60% 6 2" xfId="1627"/>
    <cellStyle name="Accent4 - 60% 7" xfId="1628"/>
    <cellStyle name="Accent4 - 60% 8" xfId="1629"/>
    <cellStyle name="Accent4 - 60% 9" xfId="1630"/>
    <cellStyle name="Accent4 10" xfId="1631"/>
    <cellStyle name="Accent4 11" xfId="1632"/>
    <cellStyle name="Accent4 12" xfId="1633"/>
    <cellStyle name="Accent4 13" xfId="1634"/>
    <cellStyle name="Accent4 2" xfId="1635"/>
    <cellStyle name="Accent4 2 2" xfId="1636"/>
    <cellStyle name="Accent4 3" xfId="1637"/>
    <cellStyle name="Accent4 3 2" xfId="1638"/>
    <cellStyle name="Accent4 4" xfId="1639"/>
    <cellStyle name="Accent4 4 2" xfId="1640"/>
    <cellStyle name="Accent4 5" xfId="1641"/>
    <cellStyle name="Accent4 5 2" xfId="1642"/>
    <cellStyle name="Accent4 6" xfId="1643"/>
    <cellStyle name="Accent4 6 2" xfId="1644"/>
    <cellStyle name="Accent4 7" xfId="1645"/>
    <cellStyle name="Accent4 8" xfId="1646"/>
    <cellStyle name="Accent4 9" xfId="1647"/>
    <cellStyle name="Accent5" xfId="1648"/>
    <cellStyle name="Accent5 - 20%" xfId="1649"/>
    <cellStyle name="Accent5 - 20% 10" xfId="1650"/>
    <cellStyle name="Accent5 - 20% 11" xfId="1651"/>
    <cellStyle name="Accent5 - 20% 12" xfId="1652"/>
    <cellStyle name="Accent5 - 20% 13" xfId="1653"/>
    <cellStyle name="Accent5 - 20% 2" xfId="1654"/>
    <cellStyle name="Accent5 - 20% 2 2" xfId="1655"/>
    <cellStyle name="Accent5 - 20% 3" xfId="1656"/>
    <cellStyle name="Accent5 - 20% 3 2" xfId="1657"/>
    <cellStyle name="Accent5 - 20% 4" xfId="1658"/>
    <cellStyle name="Accent5 - 20% 4 2" xfId="1659"/>
    <cellStyle name="Accent5 - 20% 5" xfId="1660"/>
    <cellStyle name="Accent5 - 20% 5 2" xfId="1661"/>
    <cellStyle name="Accent5 - 20% 6" xfId="1662"/>
    <cellStyle name="Accent5 - 20% 6 2" xfId="1663"/>
    <cellStyle name="Accent5 - 20% 7" xfId="1664"/>
    <cellStyle name="Accent5 - 20% 8" xfId="1665"/>
    <cellStyle name="Accent5 - 20% 9" xfId="1666"/>
    <cellStyle name="Accent5 - 40%" xfId="1667"/>
    <cellStyle name="Accent5 - 40% 10" xfId="1668"/>
    <cellStyle name="Accent5 - 40% 11" xfId="1669"/>
    <cellStyle name="Accent5 - 40% 12" xfId="1670"/>
    <cellStyle name="Accent5 - 40% 13" xfId="1671"/>
    <cellStyle name="Accent5 - 40% 2" xfId="1672"/>
    <cellStyle name="Accent5 - 40% 2 2" xfId="1673"/>
    <cellStyle name="Accent5 - 40% 3" xfId="1674"/>
    <cellStyle name="Accent5 - 40% 3 2" xfId="1675"/>
    <cellStyle name="Accent5 - 40% 4" xfId="1676"/>
    <cellStyle name="Accent5 - 40% 4 2" xfId="1677"/>
    <cellStyle name="Accent5 - 40% 5" xfId="1678"/>
    <cellStyle name="Accent5 - 40% 5 2" xfId="1679"/>
    <cellStyle name="Accent5 - 40% 6" xfId="1680"/>
    <cellStyle name="Accent5 - 40% 6 2" xfId="1681"/>
    <cellStyle name="Accent5 - 40% 7" xfId="1682"/>
    <cellStyle name="Accent5 - 40% 8" xfId="1683"/>
    <cellStyle name="Accent5 - 40% 9" xfId="1684"/>
    <cellStyle name="Accent5 - 60%" xfId="1685"/>
    <cellStyle name="Accent5 - 60% 10" xfId="1686"/>
    <cellStyle name="Accent5 - 60% 11" xfId="1687"/>
    <cellStyle name="Accent5 - 60% 12" xfId="1688"/>
    <cellStyle name="Accent5 - 60% 13" xfId="1689"/>
    <cellStyle name="Accent5 - 60% 2" xfId="1690"/>
    <cellStyle name="Accent5 - 60% 2 2" xfId="1691"/>
    <cellStyle name="Accent5 - 60% 3" xfId="1692"/>
    <cellStyle name="Accent5 - 60% 3 2" xfId="1693"/>
    <cellStyle name="Accent5 - 60% 4" xfId="1694"/>
    <cellStyle name="Accent5 - 60% 4 2" xfId="1695"/>
    <cellStyle name="Accent5 - 60% 5" xfId="1696"/>
    <cellStyle name="Accent5 - 60% 5 2" xfId="1697"/>
    <cellStyle name="Accent5 - 60% 6" xfId="1698"/>
    <cellStyle name="Accent5 - 60% 6 2" xfId="1699"/>
    <cellStyle name="Accent5 - 60% 7" xfId="1700"/>
    <cellStyle name="Accent5 - 60% 8" xfId="1701"/>
    <cellStyle name="Accent5 - 60% 9" xfId="1702"/>
    <cellStyle name="Accent5 10" xfId="1703"/>
    <cellStyle name="Accent5 11" xfId="1704"/>
    <cellStyle name="Accent5 12" xfId="1705"/>
    <cellStyle name="Accent5 13" xfId="1706"/>
    <cellStyle name="Accent5 2" xfId="1707"/>
    <cellStyle name="Accent5 2 2" xfId="1708"/>
    <cellStyle name="Accent5 3" xfId="1709"/>
    <cellStyle name="Accent5 3 2" xfId="1710"/>
    <cellStyle name="Accent5 4" xfId="1711"/>
    <cellStyle name="Accent5 4 2" xfId="1712"/>
    <cellStyle name="Accent5 5" xfId="1713"/>
    <cellStyle name="Accent5 5 2" xfId="1714"/>
    <cellStyle name="Accent5 6" xfId="1715"/>
    <cellStyle name="Accent5 6 2" xfId="1716"/>
    <cellStyle name="Accent5 7" xfId="1717"/>
    <cellStyle name="Accent5 8" xfId="1718"/>
    <cellStyle name="Accent5 9" xfId="1719"/>
    <cellStyle name="Accent6" xfId="1720"/>
    <cellStyle name="Accent6 - 20%" xfId="1721"/>
    <cellStyle name="Accent6 - 20% 10" xfId="1722"/>
    <cellStyle name="Accent6 - 20% 11" xfId="1723"/>
    <cellStyle name="Accent6 - 20% 12" xfId="1724"/>
    <cellStyle name="Accent6 - 20% 13" xfId="1725"/>
    <cellStyle name="Accent6 - 20% 2" xfId="1726"/>
    <cellStyle name="Accent6 - 20% 2 2" xfId="1727"/>
    <cellStyle name="Accent6 - 20% 3" xfId="1728"/>
    <cellStyle name="Accent6 - 20% 3 2" xfId="1729"/>
    <cellStyle name="Accent6 - 20% 4" xfId="1730"/>
    <cellStyle name="Accent6 - 20% 4 2" xfId="1731"/>
    <cellStyle name="Accent6 - 20% 5" xfId="1732"/>
    <cellStyle name="Accent6 - 20% 5 2" xfId="1733"/>
    <cellStyle name="Accent6 - 20% 6" xfId="1734"/>
    <cellStyle name="Accent6 - 20% 6 2" xfId="1735"/>
    <cellStyle name="Accent6 - 20% 7" xfId="1736"/>
    <cellStyle name="Accent6 - 20% 8" xfId="1737"/>
    <cellStyle name="Accent6 - 20% 9" xfId="1738"/>
    <cellStyle name="Accent6 - 40%" xfId="1739"/>
    <cellStyle name="Accent6 - 40% 10" xfId="1740"/>
    <cellStyle name="Accent6 - 40% 11" xfId="1741"/>
    <cellStyle name="Accent6 - 40% 12" xfId="1742"/>
    <cellStyle name="Accent6 - 40% 13" xfId="1743"/>
    <cellStyle name="Accent6 - 40% 2" xfId="1744"/>
    <cellStyle name="Accent6 - 40% 2 2" xfId="1745"/>
    <cellStyle name="Accent6 - 40% 3" xfId="1746"/>
    <cellStyle name="Accent6 - 40% 3 2" xfId="1747"/>
    <cellStyle name="Accent6 - 40% 4" xfId="1748"/>
    <cellStyle name="Accent6 - 40% 4 2" xfId="1749"/>
    <cellStyle name="Accent6 - 40% 5" xfId="1750"/>
    <cellStyle name="Accent6 - 40% 5 2" xfId="1751"/>
    <cellStyle name="Accent6 - 40% 6" xfId="1752"/>
    <cellStyle name="Accent6 - 40% 6 2" xfId="1753"/>
    <cellStyle name="Accent6 - 40% 7" xfId="1754"/>
    <cellStyle name="Accent6 - 40% 8" xfId="1755"/>
    <cellStyle name="Accent6 - 40% 9" xfId="1756"/>
    <cellStyle name="Accent6 - 60%" xfId="1757"/>
    <cellStyle name="Accent6 - 60% 10" xfId="1758"/>
    <cellStyle name="Accent6 - 60% 11" xfId="1759"/>
    <cellStyle name="Accent6 - 60% 12" xfId="1760"/>
    <cellStyle name="Accent6 - 60% 13" xfId="1761"/>
    <cellStyle name="Accent6 - 60% 2" xfId="1762"/>
    <cellStyle name="Accent6 - 60% 2 2" xfId="1763"/>
    <cellStyle name="Accent6 - 60% 3" xfId="1764"/>
    <cellStyle name="Accent6 - 60% 3 2" xfId="1765"/>
    <cellStyle name="Accent6 - 60% 4" xfId="1766"/>
    <cellStyle name="Accent6 - 60% 4 2" xfId="1767"/>
    <cellStyle name="Accent6 - 60% 5" xfId="1768"/>
    <cellStyle name="Accent6 - 60% 5 2" xfId="1769"/>
    <cellStyle name="Accent6 - 60% 6" xfId="1770"/>
    <cellStyle name="Accent6 - 60% 6 2" xfId="1771"/>
    <cellStyle name="Accent6 - 60% 7" xfId="1772"/>
    <cellStyle name="Accent6 - 60% 8" xfId="1773"/>
    <cellStyle name="Accent6 - 60% 9" xfId="1774"/>
    <cellStyle name="Accent6 10" xfId="1775"/>
    <cellStyle name="Accent6 11" xfId="1776"/>
    <cellStyle name="Accent6 12" xfId="1777"/>
    <cellStyle name="Accent6 13" xfId="1778"/>
    <cellStyle name="Accent6 2" xfId="1779"/>
    <cellStyle name="Accent6 2 2" xfId="1780"/>
    <cellStyle name="Accent6 3" xfId="1781"/>
    <cellStyle name="Accent6 3 2" xfId="1782"/>
    <cellStyle name="Accent6 4" xfId="1783"/>
    <cellStyle name="Accent6 4 2" xfId="1784"/>
    <cellStyle name="Accent6 5" xfId="1785"/>
    <cellStyle name="Accent6 5 2" xfId="1786"/>
    <cellStyle name="Accent6 6" xfId="1787"/>
    <cellStyle name="Accent6 6 2" xfId="1788"/>
    <cellStyle name="Accent6 7" xfId="1789"/>
    <cellStyle name="Accent6 8" xfId="1790"/>
    <cellStyle name="Accent6 9" xfId="1791"/>
    <cellStyle name="args.style" xfId="1792"/>
    <cellStyle name="Bad" xfId="1793"/>
    <cellStyle name="Bad 10" xfId="1794"/>
    <cellStyle name="Bad 11" xfId="1795"/>
    <cellStyle name="Bad 12" xfId="1796"/>
    <cellStyle name="Bad 13" xfId="1797"/>
    <cellStyle name="Bad 2" xfId="1798"/>
    <cellStyle name="Bad 2 2" xfId="1799"/>
    <cellStyle name="Bad 3" xfId="1800"/>
    <cellStyle name="Bad 3 2" xfId="1801"/>
    <cellStyle name="Bad 4" xfId="1802"/>
    <cellStyle name="Bad 4 2" xfId="1803"/>
    <cellStyle name="Bad 5" xfId="1804"/>
    <cellStyle name="Bad 5 2" xfId="1805"/>
    <cellStyle name="Bad 6" xfId="1806"/>
    <cellStyle name="Bad 6 2" xfId="1807"/>
    <cellStyle name="Bad 7" xfId="1808"/>
    <cellStyle name="Bad 8" xfId="1809"/>
    <cellStyle name="Bad 9" xfId="1810"/>
    <cellStyle name="Calculation" xfId="1811"/>
    <cellStyle name="Calculation 10" xfId="1812"/>
    <cellStyle name="Calculation 11" xfId="1813"/>
    <cellStyle name="Calculation 12" xfId="1814"/>
    <cellStyle name="Calculation 13" xfId="1815"/>
    <cellStyle name="Calculation 2" xfId="1816"/>
    <cellStyle name="Calculation 2 2" xfId="1817"/>
    <cellStyle name="Calculation 3" xfId="1818"/>
    <cellStyle name="Calculation 3 2" xfId="1819"/>
    <cellStyle name="Calculation 4" xfId="1820"/>
    <cellStyle name="Calculation 4 2" xfId="1821"/>
    <cellStyle name="Calculation 5" xfId="1822"/>
    <cellStyle name="Calculation 5 2" xfId="1823"/>
    <cellStyle name="Calculation 6" xfId="1824"/>
    <cellStyle name="Calculation 6 2" xfId="1825"/>
    <cellStyle name="Calculation 7" xfId="1826"/>
    <cellStyle name="Calculation 8" xfId="1827"/>
    <cellStyle name="Calculation 9" xfId="1828"/>
    <cellStyle name="Check Cell" xfId="1829"/>
    <cellStyle name="Check Cell 10" xfId="1830"/>
    <cellStyle name="Check Cell 11" xfId="1831"/>
    <cellStyle name="Check Cell 12" xfId="1832"/>
    <cellStyle name="Check Cell 13" xfId="1833"/>
    <cellStyle name="Check Cell 2" xfId="1834"/>
    <cellStyle name="Check Cell 2 2" xfId="1835"/>
    <cellStyle name="Check Cell 3" xfId="1836"/>
    <cellStyle name="Check Cell 3 2" xfId="1837"/>
    <cellStyle name="Check Cell 4" xfId="1838"/>
    <cellStyle name="Check Cell 4 2" xfId="1839"/>
    <cellStyle name="Check Cell 5" xfId="1840"/>
    <cellStyle name="Check Cell 5 2" xfId="1841"/>
    <cellStyle name="Check Cell 6" xfId="1842"/>
    <cellStyle name="Check Cell 6 2" xfId="1843"/>
    <cellStyle name="Check Cell 7" xfId="1844"/>
    <cellStyle name="Check Cell 8" xfId="1845"/>
    <cellStyle name="Check Cell 9" xfId="1846"/>
    <cellStyle name="Comma [0]_!!!GO" xfId="1847"/>
    <cellStyle name="comma zerodec" xfId="1848"/>
    <cellStyle name="Comma_!!!GO" xfId="1849"/>
    <cellStyle name="Currency [0]_!!!GO" xfId="1850"/>
    <cellStyle name="Currency_!!!GO" xfId="1851"/>
    <cellStyle name="Currency1" xfId="1852"/>
    <cellStyle name="Date" xfId="1853"/>
    <cellStyle name="Dollar (zero dec)" xfId="1854"/>
    <cellStyle name="Explanatory Text" xfId="1855"/>
    <cellStyle name="Explanatory Text 10" xfId="1856"/>
    <cellStyle name="Explanatory Text 11" xfId="1857"/>
    <cellStyle name="Explanatory Text 12" xfId="1858"/>
    <cellStyle name="Explanatory Text 13" xfId="1859"/>
    <cellStyle name="Explanatory Text 2" xfId="1860"/>
    <cellStyle name="Explanatory Text 2 2" xfId="1861"/>
    <cellStyle name="Explanatory Text 3" xfId="1862"/>
    <cellStyle name="Explanatory Text 3 2" xfId="1863"/>
    <cellStyle name="Explanatory Text 4" xfId="1864"/>
    <cellStyle name="Explanatory Text 4 2" xfId="1865"/>
    <cellStyle name="Explanatory Text 5" xfId="1866"/>
    <cellStyle name="Explanatory Text 5 2" xfId="1867"/>
    <cellStyle name="Explanatory Text 6" xfId="1868"/>
    <cellStyle name="Explanatory Text 6 2" xfId="1869"/>
    <cellStyle name="Explanatory Text 7" xfId="1870"/>
    <cellStyle name="Explanatory Text 8" xfId="1871"/>
    <cellStyle name="Explanatory Text 9" xfId="1872"/>
    <cellStyle name="Good" xfId="1873"/>
    <cellStyle name="Good 10" xfId="1874"/>
    <cellStyle name="Good 11" xfId="1875"/>
    <cellStyle name="Good 12" xfId="1876"/>
    <cellStyle name="Good 13" xfId="1877"/>
    <cellStyle name="Good 2" xfId="1878"/>
    <cellStyle name="Good 2 2" xfId="1879"/>
    <cellStyle name="Good 3" xfId="1880"/>
    <cellStyle name="Good 3 2" xfId="1881"/>
    <cellStyle name="Good 4" xfId="1882"/>
    <cellStyle name="Good 4 2" xfId="1883"/>
    <cellStyle name="Good 5" xfId="1884"/>
    <cellStyle name="Good 5 2" xfId="1885"/>
    <cellStyle name="Good 6" xfId="1886"/>
    <cellStyle name="Good 6 2" xfId="1887"/>
    <cellStyle name="Good 7" xfId="1888"/>
    <cellStyle name="Good 8" xfId="1889"/>
    <cellStyle name="Good 9" xfId="1890"/>
    <cellStyle name="Grey" xfId="1891"/>
    <cellStyle name="Header1" xfId="1892"/>
    <cellStyle name="Header2" xfId="1893"/>
    <cellStyle name="Heading 1" xfId="1894"/>
    <cellStyle name="Heading 1 10" xfId="1895"/>
    <cellStyle name="Heading 1 11" xfId="1896"/>
    <cellStyle name="Heading 1 12" xfId="1897"/>
    <cellStyle name="Heading 1 13" xfId="1898"/>
    <cellStyle name="Heading 1 2" xfId="1899"/>
    <cellStyle name="Heading 1 2 2" xfId="1900"/>
    <cellStyle name="Heading 1 3" xfId="1901"/>
    <cellStyle name="Heading 1 3 2" xfId="1902"/>
    <cellStyle name="Heading 1 4" xfId="1903"/>
    <cellStyle name="Heading 1 4 2" xfId="1904"/>
    <cellStyle name="Heading 1 5" xfId="1905"/>
    <cellStyle name="Heading 1 5 2" xfId="1906"/>
    <cellStyle name="Heading 1 6" xfId="1907"/>
    <cellStyle name="Heading 1 6 2" xfId="1908"/>
    <cellStyle name="Heading 1 7" xfId="1909"/>
    <cellStyle name="Heading 1 8" xfId="1910"/>
    <cellStyle name="Heading 1 9" xfId="1911"/>
    <cellStyle name="Heading 2" xfId="1912"/>
    <cellStyle name="Heading 2 10" xfId="1913"/>
    <cellStyle name="Heading 2 11" xfId="1914"/>
    <cellStyle name="Heading 2 12" xfId="1915"/>
    <cellStyle name="Heading 2 13" xfId="1916"/>
    <cellStyle name="Heading 2 2" xfId="1917"/>
    <cellStyle name="Heading 2 2 2" xfId="1918"/>
    <cellStyle name="Heading 2 3" xfId="1919"/>
    <cellStyle name="Heading 2 3 2" xfId="1920"/>
    <cellStyle name="Heading 2 4" xfId="1921"/>
    <cellStyle name="Heading 2 4 2" xfId="1922"/>
    <cellStyle name="Heading 2 5" xfId="1923"/>
    <cellStyle name="Heading 2 5 2" xfId="1924"/>
    <cellStyle name="Heading 2 6" xfId="1925"/>
    <cellStyle name="Heading 2 6 2" xfId="1926"/>
    <cellStyle name="Heading 2 7" xfId="1927"/>
    <cellStyle name="Heading 2 8" xfId="1928"/>
    <cellStyle name="Heading 2 9" xfId="1929"/>
    <cellStyle name="Heading 3" xfId="1930"/>
    <cellStyle name="Heading 3 10" xfId="1931"/>
    <cellStyle name="Heading 3 11" xfId="1932"/>
    <cellStyle name="Heading 3 12" xfId="1933"/>
    <cellStyle name="Heading 3 13" xfId="1934"/>
    <cellStyle name="Heading 3 2" xfId="1935"/>
    <cellStyle name="Heading 3 2 2" xfId="1936"/>
    <cellStyle name="Heading 3 3" xfId="1937"/>
    <cellStyle name="Heading 3 3 2" xfId="1938"/>
    <cellStyle name="Heading 3 4" xfId="1939"/>
    <cellStyle name="Heading 3 4 2" xfId="1940"/>
    <cellStyle name="Heading 3 5" xfId="1941"/>
    <cellStyle name="Heading 3 5 2" xfId="1942"/>
    <cellStyle name="Heading 3 6" xfId="1943"/>
    <cellStyle name="Heading 3 6 2" xfId="1944"/>
    <cellStyle name="Heading 3 7" xfId="1945"/>
    <cellStyle name="Heading 3 8" xfId="1946"/>
    <cellStyle name="Heading 3 9" xfId="1947"/>
    <cellStyle name="Heading 4" xfId="1948"/>
    <cellStyle name="Heading 4 10" xfId="1949"/>
    <cellStyle name="Heading 4 11" xfId="1950"/>
    <cellStyle name="Heading 4 12" xfId="1951"/>
    <cellStyle name="Heading 4 13" xfId="1952"/>
    <cellStyle name="Heading 4 2" xfId="1953"/>
    <cellStyle name="Heading 4 2 2" xfId="1954"/>
    <cellStyle name="Heading 4 3" xfId="1955"/>
    <cellStyle name="Heading 4 3 2" xfId="1956"/>
    <cellStyle name="Heading 4 4" xfId="1957"/>
    <cellStyle name="Heading 4 4 2" xfId="1958"/>
    <cellStyle name="Heading 4 5" xfId="1959"/>
    <cellStyle name="Heading 4 5 2" xfId="1960"/>
    <cellStyle name="Heading 4 6" xfId="1961"/>
    <cellStyle name="Heading 4 6 2" xfId="1962"/>
    <cellStyle name="Heading 4 7" xfId="1963"/>
    <cellStyle name="Heading 4 8" xfId="1964"/>
    <cellStyle name="Heading 4 9" xfId="1965"/>
    <cellStyle name="Input" xfId="1966"/>
    <cellStyle name="Input [yellow]" xfId="1967"/>
    <cellStyle name="Input 10" xfId="1968"/>
    <cellStyle name="Input 11" xfId="1969"/>
    <cellStyle name="Input 12" xfId="1970"/>
    <cellStyle name="Input 13" xfId="1971"/>
    <cellStyle name="Input 2" xfId="1972"/>
    <cellStyle name="Input 2 2" xfId="1973"/>
    <cellStyle name="Input 3" xfId="1974"/>
    <cellStyle name="Input 3 2" xfId="1975"/>
    <cellStyle name="Input 4" xfId="1976"/>
    <cellStyle name="Input 4 2" xfId="1977"/>
    <cellStyle name="Input 5" xfId="1978"/>
    <cellStyle name="Input 5 2" xfId="1979"/>
    <cellStyle name="Input 6" xfId="1980"/>
    <cellStyle name="Input 6 2" xfId="1981"/>
    <cellStyle name="Input 7" xfId="1982"/>
    <cellStyle name="Input 8" xfId="1983"/>
    <cellStyle name="Input 9" xfId="1984"/>
    <cellStyle name="Input Cells" xfId="1985"/>
    <cellStyle name="Linked Cell" xfId="1986"/>
    <cellStyle name="Linked Cell 10" xfId="1987"/>
    <cellStyle name="Linked Cell 11" xfId="1988"/>
    <cellStyle name="Linked Cell 12" xfId="1989"/>
    <cellStyle name="Linked Cell 13" xfId="1990"/>
    <cellStyle name="Linked Cell 2" xfId="1991"/>
    <cellStyle name="Linked Cell 2 2" xfId="1992"/>
    <cellStyle name="Linked Cell 3" xfId="1993"/>
    <cellStyle name="Linked Cell 3 2" xfId="1994"/>
    <cellStyle name="Linked Cell 4" xfId="1995"/>
    <cellStyle name="Linked Cell 4 2" xfId="1996"/>
    <cellStyle name="Linked Cell 5" xfId="1997"/>
    <cellStyle name="Linked Cell 5 2" xfId="1998"/>
    <cellStyle name="Linked Cell 6" xfId="1999"/>
    <cellStyle name="Linked Cell 6 2" xfId="2000"/>
    <cellStyle name="Linked Cell 7" xfId="2001"/>
    <cellStyle name="Linked Cell 8" xfId="2002"/>
    <cellStyle name="Linked Cell 9" xfId="2003"/>
    <cellStyle name="Linked Cells" xfId="2004"/>
    <cellStyle name="Millares [0]_96 Risk" xfId="2005"/>
    <cellStyle name="Millares_96 Risk" xfId="2006"/>
    <cellStyle name="Milliers [0]_!!!GO" xfId="2007"/>
    <cellStyle name="Milliers_!!!GO" xfId="2008"/>
    <cellStyle name="Moneda [0]_96 Risk" xfId="2009"/>
    <cellStyle name="Moneda_96 Risk" xfId="2010"/>
    <cellStyle name="Mon閠aire [0]_!!!GO" xfId="2011"/>
    <cellStyle name="Mon閠aire_!!!GO" xfId="2012"/>
    <cellStyle name="Neutral" xfId="2013"/>
    <cellStyle name="Neutral 10" xfId="2014"/>
    <cellStyle name="Neutral 11" xfId="2015"/>
    <cellStyle name="Neutral 12" xfId="2016"/>
    <cellStyle name="Neutral 13" xfId="2017"/>
    <cellStyle name="Neutral 2" xfId="2018"/>
    <cellStyle name="Neutral 2 2" xfId="2019"/>
    <cellStyle name="Neutral 3" xfId="2020"/>
    <cellStyle name="Neutral 3 2" xfId="2021"/>
    <cellStyle name="Neutral 4" xfId="2022"/>
    <cellStyle name="Neutral 4 2" xfId="2023"/>
    <cellStyle name="Neutral 5" xfId="2024"/>
    <cellStyle name="Neutral 5 2" xfId="2025"/>
    <cellStyle name="Neutral 6" xfId="2026"/>
    <cellStyle name="Neutral 6 2" xfId="2027"/>
    <cellStyle name="Neutral 7" xfId="2028"/>
    <cellStyle name="Neutral 8" xfId="2029"/>
    <cellStyle name="Neutral 9" xfId="2030"/>
    <cellStyle name="New Times Roman" xfId="2031"/>
    <cellStyle name="no dec" xfId="2032"/>
    <cellStyle name="Normal - Style1" xfId="2033"/>
    <cellStyle name="Normal_!!!GO" xfId="2034"/>
    <cellStyle name="Note" xfId="2035"/>
    <cellStyle name="Output" xfId="2036"/>
    <cellStyle name="Output 10" xfId="2037"/>
    <cellStyle name="Output 11" xfId="2038"/>
    <cellStyle name="Output 12" xfId="2039"/>
    <cellStyle name="Output 13" xfId="2040"/>
    <cellStyle name="Output 2" xfId="2041"/>
    <cellStyle name="Output 2 2" xfId="2042"/>
    <cellStyle name="Output 3" xfId="2043"/>
    <cellStyle name="Output 3 2" xfId="2044"/>
    <cellStyle name="Output 4" xfId="2045"/>
    <cellStyle name="Output 4 2" xfId="2046"/>
    <cellStyle name="Output 5" xfId="2047"/>
    <cellStyle name="Output 5 2" xfId="2048"/>
    <cellStyle name="Output 6" xfId="2049"/>
    <cellStyle name="Output 6 2" xfId="2050"/>
    <cellStyle name="Output 7" xfId="2051"/>
    <cellStyle name="Output 8" xfId="2052"/>
    <cellStyle name="Output 9" xfId="2053"/>
    <cellStyle name="per.style" xfId="2054"/>
    <cellStyle name="Percent [2]" xfId="2055"/>
    <cellStyle name="Percent_!!!GO" xfId="2056"/>
    <cellStyle name="Pourcentage_pldt" xfId="2057"/>
    <cellStyle name="PSChar" xfId="2058"/>
    <cellStyle name="PSDate" xfId="2059"/>
    <cellStyle name="PSDec" xfId="2060"/>
    <cellStyle name="PSHeading" xfId="2061"/>
    <cellStyle name="PSInt" xfId="2062"/>
    <cellStyle name="PSSpacer" xfId="2063"/>
    <cellStyle name="sstot" xfId="2064"/>
    <cellStyle name="Standard_AREAS" xfId="2065"/>
    <cellStyle name="t" xfId="2066"/>
    <cellStyle name="t_HVAC Equipment (3)" xfId="2067"/>
    <cellStyle name="Title" xfId="2068"/>
    <cellStyle name="Title 10" xfId="2069"/>
    <cellStyle name="Title 11" xfId="2070"/>
    <cellStyle name="Title 12" xfId="2071"/>
    <cellStyle name="Title 13" xfId="2072"/>
    <cellStyle name="Title 2" xfId="2073"/>
    <cellStyle name="Title 2 2" xfId="2074"/>
    <cellStyle name="Title 3" xfId="2075"/>
    <cellStyle name="Title 3 2" xfId="2076"/>
    <cellStyle name="Title 4" xfId="2077"/>
    <cellStyle name="Title 4 2" xfId="2078"/>
    <cellStyle name="Title 5" xfId="2079"/>
    <cellStyle name="Title 5 2" xfId="2080"/>
    <cellStyle name="Title 6" xfId="2081"/>
    <cellStyle name="Title 6 2" xfId="2082"/>
    <cellStyle name="Title 7" xfId="2083"/>
    <cellStyle name="Title 8" xfId="2084"/>
    <cellStyle name="Title 9" xfId="2085"/>
    <cellStyle name="Total" xfId="2086"/>
    <cellStyle name="Total 10" xfId="2087"/>
    <cellStyle name="Total 11" xfId="2088"/>
    <cellStyle name="Total 12" xfId="2089"/>
    <cellStyle name="Total 13" xfId="2090"/>
    <cellStyle name="Total 2" xfId="2091"/>
    <cellStyle name="Total 2 2" xfId="2092"/>
    <cellStyle name="Total 3" xfId="2093"/>
    <cellStyle name="Total 3 2" xfId="2094"/>
    <cellStyle name="Total 4" xfId="2095"/>
    <cellStyle name="Total 4 2" xfId="2096"/>
    <cellStyle name="Total 5" xfId="2097"/>
    <cellStyle name="Total 5 2" xfId="2098"/>
    <cellStyle name="Total 6" xfId="2099"/>
    <cellStyle name="Total 6 2" xfId="2100"/>
    <cellStyle name="Total 7" xfId="2101"/>
    <cellStyle name="Total 8" xfId="2102"/>
    <cellStyle name="Total 9" xfId="2103"/>
    <cellStyle name="Warning Text" xfId="2104"/>
    <cellStyle name="Warning Text 10" xfId="2105"/>
    <cellStyle name="Warning Text 11" xfId="2106"/>
    <cellStyle name="Warning Text 12" xfId="2107"/>
    <cellStyle name="Warning Text 13" xfId="2108"/>
    <cellStyle name="Warning Text 2" xfId="2109"/>
    <cellStyle name="Warning Text 2 2" xfId="2110"/>
    <cellStyle name="Warning Text 3" xfId="2111"/>
    <cellStyle name="Warning Text 3 2" xfId="2112"/>
    <cellStyle name="Warning Text 4" xfId="2113"/>
    <cellStyle name="Warning Text 4 2" xfId="2114"/>
    <cellStyle name="Warning Text 5" xfId="2115"/>
    <cellStyle name="Warning Text 5 2" xfId="2116"/>
    <cellStyle name="Warning Text 6" xfId="2117"/>
    <cellStyle name="Warning Text 6 2" xfId="2118"/>
    <cellStyle name="Warning Text 7" xfId="2119"/>
    <cellStyle name="Warning Text 8" xfId="2120"/>
    <cellStyle name="Warning Text 9" xfId="2121"/>
    <cellStyle name="Percent" xfId="2122"/>
    <cellStyle name="捠壿 [0.00]_Region Orders (2)" xfId="2123"/>
    <cellStyle name="捠壿_Region Orders (2)" xfId="2124"/>
    <cellStyle name="编号" xfId="2125"/>
    <cellStyle name="标题" xfId="2126"/>
    <cellStyle name="标题 1" xfId="2127"/>
    <cellStyle name="标题 1 2" xfId="2128"/>
    <cellStyle name="标题 1 2 10" xfId="2129"/>
    <cellStyle name="标题 1 2 11" xfId="2130"/>
    <cellStyle name="标题 1 2 12" xfId="2131"/>
    <cellStyle name="标题 1 2 13" xfId="2132"/>
    <cellStyle name="标题 1 2 14" xfId="2133"/>
    <cellStyle name="标题 1 2 2" xfId="2134"/>
    <cellStyle name="标题 1 2 2 10" xfId="2135"/>
    <cellStyle name="标题 1 2 2 11" xfId="2136"/>
    <cellStyle name="标题 1 2 2 12" xfId="2137"/>
    <cellStyle name="标题 1 2 2 13" xfId="2138"/>
    <cellStyle name="标题 1 2 2 2" xfId="2139"/>
    <cellStyle name="标题 1 2 2 2 2" xfId="2140"/>
    <cellStyle name="标题 1 2 2 3" xfId="2141"/>
    <cellStyle name="标题 1 2 2 3 2" xfId="2142"/>
    <cellStyle name="标题 1 2 2 4" xfId="2143"/>
    <cellStyle name="标题 1 2 2 4 2" xfId="2144"/>
    <cellStyle name="标题 1 2 2 5" xfId="2145"/>
    <cellStyle name="标题 1 2 2 5 2" xfId="2146"/>
    <cellStyle name="标题 1 2 2 6" xfId="2147"/>
    <cellStyle name="标题 1 2 2 6 2" xfId="2148"/>
    <cellStyle name="标题 1 2 2 7" xfId="2149"/>
    <cellStyle name="标题 1 2 2 8" xfId="2150"/>
    <cellStyle name="标题 1 2 2 9" xfId="2151"/>
    <cellStyle name="标题 1 2 3" xfId="2152"/>
    <cellStyle name="标题 1 2 3 2" xfId="2153"/>
    <cellStyle name="标题 1 2 4" xfId="2154"/>
    <cellStyle name="标题 1 2 4 2" xfId="2155"/>
    <cellStyle name="标题 1 2 5" xfId="2156"/>
    <cellStyle name="标题 1 2 5 2" xfId="2157"/>
    <cellStyle name="标题 1 2 6" xfId="2158"/>
    <cellStyle name="标题 1 2 6 2" xfId="2159"/>
    <cellStyle name="标题 1 2 7" xfId="2160"/>
    <cellStyle name="标题 1 2 7 2" xfId="2161"/>
    <cellStyle name="标题 1 2 8" xfId="2162"/>
    <cellStyle name="标题 1 2 9" xfId="2163"/>
    <cellStyle name="标题 1 2_地方政府负有偿还责任的债务明细表（表1）" xfId="2164"/>
    <cellStyle name="标题 1 3" xfId="2165"/>
    <cellStyle name="标题 1 3 10" xfId="2166"/>
    <cellStyle name="标题 1 3 11" xfId="2167"/>
    <cellStyle name="标题 1 3 12" xfId="2168"/>
    <cellStyle name="标题 1 3 13" xfId="2169"/>
    <cellStyle name="标题 1 3 2" xfId="2170"/>
    <cellStyle name="标题 1 3 2 2" xfId="2171"/>
    <cellStyle name="标题 1 3 3" xfId="2172"/>
    <cellStyle name="标题 1 3 3 2" xfId="2173"/>
    <cellStyle name="标题 1 3 4" xfId="2174"/>
    <cellStyle name="标题 1 3 4 2" xfId="2175"/>
    <cellStyle name="标题 1 3 5" xfId="2176"/>
    <cellStyle name="标题 1 3 5 2" xfId="2177"/>
    <cellStyle name="标题 1 3 6" xfId="2178"/>
    <cellStyle name="标题 1 3 6 2" xfId="2179"/>
    <cellStyle name="标题 1 3 7" xfId="2180"/>
    <cellStyle name="标题 1 3 8" xfId="2181"/>
    <cellStyle name="标题 1 3 9" xfId="2182"/>
    <cellStyle name="标题 10" xfId="2183"/>
    <cellStyle name="标题 10 2" xfId="2184"/>
    <cellStyle name="标题 11" xfId="2185"/>
    <cellStyle name="标题 11 2" xfId="2186"/>
    <cellStyle name="标题 12" xfId="2187"/>
    <cellStyle name="标题 13" xfId="2188"/>
    <cellStyle name="标题 14" xfId="2189"/>
    <cellStyle name="标题 15" xfId="2190"/>
    <cellStyle name="标题 16" xfId="2191"/>
    <cellStyle name="标题 17" xfId="2192"/>
    <cellStyle name="标题 18" xfId="2193"/>
    <cellStyle name="标题 2" xfId="2194"/>
    <cellStyle name="标题 2 2" xfId="2195"/>
    <cellStyle name="标题 2 2 10" xfId="2196"/>
    <cellStyle name="标题 2 2 11" xfId="2197"/>
    <cellStyle name="标题 2 2 12" xfId="2198"/>
    <cellStyle name="标题 2 2 13" xfId="2199"/>
    <cellStyle name="标题 2 2 14" xfId="2200"/>
    <cellStyle name="标题 2 2 2" xfId="2201"/>
    <cellStyle name="标题 2 2 2 10" xfId="2202"/>
    <cellStyle name="标题 2 2 2 11" xfId="2203"/>
    <cellStyle name="标题 2 2 2 12" xfId="2204"/>
    <cellStyle name="标题 2 2 2 13" xfId="2205"/>
    <cellStyle name="标题 2 2 2 2" xfId="2206"/>
    <cellStyle name="标题 2 2 2 2 2" xfId="2207"/>
    <cellStyle name="标题 2 2 2 3" xfId="2208"/>
    <cellStyle name="标题 2 2 2 3 2" xfId="2209"/>
    <cellStyle name="标题 2 2 2 4" xfId="2210"/>
    <cellStyle name="标题 2 2 2 4 2" xfId="2211"/>
    <cellStyle name="标题 2 2 2 5" xfId="2212"/>
    <cellStyle name="标题 2 2 2 5 2" xfId="2213"/>
    <cellStyle name="标题 2 2 2 6" xfId="2214"/>
    <cellStyle name="标题 2 2 2 6 2" xfId="2215"/>
    <cellStyle name="标题 2 2 2 7" xfId="2216"/>
    <cellStyle name="标题 2 2 2 8" xfId="2217"/>
    <cellStyle name="标题 2 2 2 9" xfId="2218"/>
    <cellStyle name="标题 2 2 3" xfId="2219"/>
    <cellStyle name="标题 2 2 3 2" xfId="2220"/>
    <cellStyle name="标题 2 2 4" xfId="2221"/>
    <cellStyle name="标题 2 2 4 2" xfId="2222"/>
    <cellStyle name="标题 2 2 5" xfId="2223"/>
    <cellStyle name="标题 2 2 5 2" xfId="2224"/>
    <cellStyle name="标题 2 2 6" xfId="2225"/>
    <cellStyle name="标题 2 2 6 2" xfId="2226"/>
    <cellStyle name="标题 2 2 7" xfId="2227"/>
    <cellStyle name="标题 2 2 7 2" xfId="2228"/>
    <cellStyle name="标题 2 2 8" xfId="2229"/>
    <cellStyle name="标题 2 2 9" xfId="2230"/>
    <cellStyle name="标题 2 2_地方政府负有偿还责任的债务明细表（表1）" xfId="2231"/>
    <cellStyle name="标题 2 3" xfId="2232"/>
    <cellStyle name="标题 2 3 10" xfId="2233"/>
    <cellStyle name="标题 2 3 11" xfId="2234"/>
    <cellStyle name="标题 2 3 12" xfId="2235"/>
    <cellStyle name="标题 2 3 13" xfId="2236"/>
    <cellStyle name="标题 2 3 2" xfId="2237"/>
    <cellStyle name="标题 2 3 2 2" xfId="2238"/>
    <cellStyle name="标题 2 3 3" xfId="2239"/>
    <cellStyle name="标题 2 3 3 2" xfId="2240"/>
    <cellStyle name="标题 2 3 4" xfId="2241"/>
    <cellStyle name="标题 2 3 4 2" xfId="2242"/>
    <cellStyle name="标题 2 3 5" xfId="2243"/>
    <cellStyle name="标题 2 3 5 2" xfId="2244"/>
    <cellStyle name="标题 2 3 6" xfId="2245"/>
    <cellStyle name="标题 2 3 6 2" xfId="2246"/>
    <cellStyle name="标题 2 3 7" xfId="2247"/>
    <cellStyle name="标题 2 3 8" xfId="2248"/>
    <cellStyle name="标题 2 3 9" xfId="2249"/>
    <cellStyle name="标题 3" xfId="2250"/>
    <cellStyle name="标题 3 2" xfId="2251"/>
    <cellStyle name="标题 3 2 10" xfId="2252"/>
    <cellStyle name="标题 3 2 11" xfId="2253"/>
    <cellStyle name="标题 3 2 12" xfId="2254"/>
    <cellStyle name="标题 3 2 13" xfId="2255"/>
    <cellStyle name="标题 3 2 14" xfId="2256"/>
    <cellStyle name="标题 3 2 2" xfId="2257"/>
    <cellStyle name="标题 3 2 2 10" xfId="2258"/>
    <cellStyle name="标题 3 2 2 11" xfId="2259"/>
    <cellStyle name="标题 3 2 2 12" xfId="2260"/>
    <cellStyle name="标题 3 2 2 13" xfId="2261"/>
    <cellStyle name="标题 3 2 2 2" xfId="2262"/>
    <cellStyle name="标题 3 2 2 2 2" xfId="2263"/>
    <cellStyle name="标题 3 2 2 3" xfId="2264"/>
    <cellStyle name="标题 3 2 2 3 2" xfId="2265"/>
    <cellStyle name="标题 3 2 2 4" xfId="2266"/>
    <cellStyle name="标题 3 2 2 4 2" xfId="2267"/>
    <cellStyle name="标题 3 2 2 5" xfId="2268"/>
    <cellStyle name="标题 3 2 2 5 2" xfId="2269"/>
    <cellStyle name="标题 3 2 2 6" xfId="2270"/>
    <cellStyle name="标题 3 2 2 6 2" xfId="2271"/>
    <cellStyle name="标题 3 2 2 7" xfId="2272"/>
    <cellStyle name="标题 3 2 2 8" xfId="2273"/>
    <cellStyle name="标题 3 2 2 9" xfId="2274"/>
    <cellStyle name="标题 3 2 3" xfId="2275"/>
    <cellStyle name="标题 3 2 3 2" xfId="2276"/>
    <cellStyle name="标题 3 2 4" xfId="2277"/>
    <cellStyle name="标题 3 2 4 2" xfId="2278"/>
    <cellStyle name="标题 3 2 5" xfId="2279"/>
    <cellStyle name="标题 3 2 5 2" xfId="2280"/>
    <cellStyle name="标题 3 2 6" xfId="2281"/>
    <cellStyle name="标题 3 2 6 2" xfId="2282"/>
    <cellStyle name="标题 3 2 7" xfId="2283"/>
    <cellStyle name="标题 3 2 7 2" xfId="2284"/>
    <cellStyle name="标题 3 2 8" xfId="2285"/>
    <cellStyle name="标题 3 2 9" xfId="2286"/>
    <cellStyle name="标题 3 2_地方政府负有偿还责任的债务明细表（表1）" xfId="2287"/>
    <cellStyle name="标题 3 3" xfId="2288"/>
    <cellStyle name="标题 3 3 10" xfId="2289"/>
    <cellStyle name="标题 3 3 11" xfId="2290"/>
    <cellStyle name="标题 3 3 12" xfId="2291"/>
    <cellStyle name="标题 3 3 13" xfId="2292"/>
    <cellStyle name="标题 3 3 2" xfId="2293"/>
    <cellStyle name="标题 3 3 2 2" xfId="2294"/>
    <cellStyle name="标题 3 3 3" xfId="2295"/>
    <cellStyle name="标题 3 3 3 2" xfId="2296"/>
    <cellStyle name="标题 3 3 4" xfId="2297"/>
    <cellStyle name="标题 3 3 4 2" xfId="2298"/>
    <cellStyle name="标题 3 3 5" xfId="2299"/>
    <cellStyle name="标题 3 3 5 2" xfId="2300"/>
    <cellStyle name="标题 3 3 6" xfId="2301"/>
    <cellStyle name="标题 3 3 6 2" xfId="2302"/>
    <cellStyle name="标题 3 3 7" xfId="2303"/>
    <cellStyle name="标题 3 3 8" xfId="2304"/>
    <cellStyle name="标题 3 3 9" xfId="2305"/>
    <cellStyle name="标题 4" xfId="2306"/>
    <cellStyle name="标题 4 2" xfId="2307"/>
    <cellStyle name="标题 4 2 10" xfId="2308"/>
    <cellStyle name="标题 4 2 11" xfId="2309"/>
    <cellStyle name="标题 4 2 12" xfId="2310"/>
    <cellStyle name="标题 4 2 13" xfId="2311"/>
    <cellStyle name="标题 4 2 14" xfId="2312"/>
    <cellStyle name="标题 4 2 2" xfId="2313"/>
    <cellStyle name="标题 4 2 2 10" xfId="2314"/>
    <cellStyle name="标题 4 2 2 11" xfId="2315"/>
    <cellStyle name="标题 4 2 2 12" xfId="2316"/>
    <cellStyle name="标题 4 2 2 13" xfId="2317"/>
    <cellStyle name="标题 4 2 2 2" xfId="2318"/>
    <cellStyle name="标题 4 2 2 2 2" xfId="2319"/>
    <cellStyle name="标题 4 2 2 3" xfId="2320"/>
    <cellStyle name="标题 4 2 2 3 2" xfId="2321"/>
    <cellStyle name="标题 4 2 2 4" xfId="2322"/>
    <cellStyle name="标题 4 2 2 4 2" xfId="2323"/>
    <cellStyle name="标题 4 2 2 5" xfId="2324"/>
    <cellStyle name="标题 4 2 2 5 2" xfId="2325"/>
    <cellStyle name="标题 4 2 2 6" xfId="2326"/>
    <cellStyle name="标题 4 2 2 6 2" xfId="2327"/>
    <cellStyle name="标题 4 2 2 7" xfId="2328"/>
    <cellStyle name="标题 4 2 2 8" xfId="2329"/>
    <cellStyle name="标题 4 2 2 9" xfId="2330"/>
    <cellStyle name="标题 4 2 3" xfId="2331"/>
    <cellStyle name="标题 4 2 3 2" xfId="2332"/>
    <cellStyle name="标题 4 2 4" xfId="2333"/>
    <cellStyle name="标题 4 2 4 2" xfId="2334"/>
    <cellStyle name="标题 4 2 5" xfId="2335"/>
    <cellStyle name="标题 4 2 5 2" xfId="2336"/>
    <cellStyle name="标题 4 2 6" xfId="2337"/>
    <cellStyle name="标题 4 2 6 2" xfId="2338"/>
    <cellStyle name="标题 4 2 7" xfId="2339"/>
    <cellStyle name="标题 4 2 7 2" xfId="2340"/>
    <cellStyle name="标题 4 2 8" xfId="2341"/>
    <cellStyle name="标题 4 2 9" xfId="2342"/>
    <cellStyle name="标题 4 2_地方政府负有偿还责任的债务明细表（表1）" xfId="2343"/>
    <cellStyle name="标题 4 3" xfId="2344"/>
    <cellStyle name="标题 4 3 10" xfId="2345"/>
    <cellStyle name="标题 4 3 11" xfId="2346"/>
    <cellStyle name="标题 4 3 12" xfId="2347"/>
    <cellStyle name="标题 4 3 13" xfId="2348"/>
    <cellStyle name="标题 4 3 2" xfId="2349"/>
    <cellStyle name="标题 4 3 2 2" xfId="2350"/>
    <cellStyle name="标题 4 3 3" xfId="2351"/>
    <cellStyle name="标题 4 3 3 2" xfId="2352"/>
    <cellStyle name="标题 4 3 4" xfId="2353"/>
    <cellStyle name="标题 4 3 4 2" xfId="2354"/>
    <cellStyle name="标题 4 3 5" xfId="2355"/>
    <cellStyle name="标题 4 3 5 2" xfId="2356"/>
    <cellStyle name="标题 4 3 6" xfId="2357"/>
    <cellStyle name="标题 4 3 6 2" xfId="2358"/>
    <cellStyle name="标题 4 3 7" xfId="2359"/>
    <cellStyle name="标题 4 3 8" xfId="2360"/>
    <cellStyle name="标题 4 3 9" xfId="2361"/>
    <cellStyle name="标题 5" xfId="2362"/>
    <cellStyle name="标题 5 10" xfId="2363"/>
    <cellStyle name="标题 5 11" xfId="2364"/>
    <cellStyle name="标题 5 12" xfId="2365"/>
    <cellStyle name="标题 5 13" xfId="2366"/>
    <cellStyle name="标题 5 14" xfId="2367"/>
    <cellStyle name="标题 5 2" xfId="2368"/>
    <cellStyle name="标题 5 2 10" xfId="2369"/>
    <cellStyle name="标题 5 2 11" xfId="2370"/>
    <cellStyle name="标题 5 2 12" xfId="2371"/>
    <cellStyle name="标题 5 2 13" xfId="2372"/>
    <cellStyle name="标题 5 2 2" xfId="2373"/>
    <cellStyle name="标题 5 2 2 2" xfId="2374"/>
    <cellStyle name="标题 5 2 3" xfId="2375"/>
    <cellStyle name="标题 5 2 3 2" xfId="2376"/>
    <cellStyle name="标题 5 2 4" xfId="2377"/>
    <cellStyle name="标题 5 2 4 2" xfId="2378"/>
    <cellStyle name="标题 5 2 5" xfId="2379"/>
    <cellStyle name="标题 5 2 5 2" xfId="2380"/>
    <cellStyle name="标题 5 2 6" xfId="2381"/>
    <cellStyle name="标题 5 2 6 2" xfId="2382"/>
    <cellStyle name="标题 5 2 7" xfId="2383"/>
    <cellStyle name="标题 5 2 8" xfId="2384"/>
    <cellStyle name="标题 5 2 9" xfId="2385"/>
    <cellStyle name="标题 5 3" xfId="2386"/>
    <cellStyle name="标题 5 3 2" xfId="2387"/>
    <cellStyle name="标题 5 4" xfId="2388"/>
    <cellStyle name="标题 5 4 2" xfId="2389"/>
    <cellStyle name="标题 5 5" xfId="2390"/>
    <cellStyle name="标题 5 5 2" xfId="2391"/>
    <cellStyle name="标题 5 6" xfId="2392"/>
    <cellStyle name="标题 5 6 2" xfId="2393"/>
    <cellStyle name="标题 5 7" xfId="2394"/>
    <cellStyle name="标题 5 7 2" xfId="2395"/>
    <cellStyle name="标题 5 8" xfId="2396"/>
    <cellStyle name="标题 5 9" xfId="2397"/>
    <cellStyle name="标题 5_地方政府负有偿还责任的债务明细表（表1）" xfId="2398"/>
    <cellStyle name="标题 6" xfId="2399"/>
    <cellStyle name="标题 6 10" xfId="2400"/>
    <cellStyle name="标题 6 11" xfId="2401"/>
    <cellStyle name="标题 6 12" xfId="2402"/>
    <cellStyle name="标题 6 13" xfId="2403"/>
    <cellStyle name="标题 6 2" xfId="2404"/>
    <cellStyle name="标题 6 2 2" xfId="2405"/>
    <cellStyle name="标题 6 3" xfId="2406"/>
    <cellStyle name="标题 6 3 2" xfId="2407"/>
    <cellStyle name="标题 6 4" xfId="2408"/>
    <cellStyle name="标题 6 4 2" xfId="2409"/>
    <cellStyle name="标题 6 5" xfId="2410"/>
    <cellStyle name="标题 6 5 2" xfId="2411"/>
    <cellStyle name="标题 6 6" xfId="2412"/>
    <cellStyle name="标题 6 6 2" xfId="2413"/>
    <cellStyle name="标题 6 7" xfId="2414"/>
    <cellStyle name="标题 6 8" xfId="2415"/>
    <cellStyle name="标题 6 9" xfId="2416"/>
    <cellStyle name="标题 7" xfId="2417"/>
    <cellStyle name="标题 7 2" xfId="2418"/>
    <cellStyle name="标题 8" xfId="2419"/>
    <cellStyle name="标题 8 2" xfId="2420"/>
    <cellStyle name="标题 9" xfId="2421"/>
    <cellStyle name="标题 9 2" xfId="2422"/>
    <cellStyle name="标题1" xfId="2423"/>
    <cellStyle name="表标题" xfId="2424"/>
    <cellStyle name="表标题 10" xfId="2425"/>
    <cellStyle name="表标题 11" xfId="2426"/>
    <cellStyle name="表标题 12" xfId="2427"/>
    <cellStyle name="表标题 13" xfId="2428"/>
    <cellStyle name="表标题 2" xfId="2429"/>
    <cellStyle name="表标题 2 2" xfId="2430"/>
    <cellStyle name="表标题 3" xfId="2431"/>
    <cellStyle name="表标题 3 2" xfId="2432"/>
    <cellStyle name="表标题 4" xfId="2433"/>
    <cellStyle name="表标题 4 2" xfId="2434"/>
    <cellStyle name="表标题 5" xfId="2435"/>
    <cellStyle name="表标题 5 2" xfId="2436"/>
    <cellStyle name="表标题 6" xfId="2437"/>
    <cellStyle name="表标题 6 2" xfId="2438"/>
    <cellStyle name="表标题 7" xfId="2439"/>
    <cellStyle name="表标题 8" xfId="2440"/>
    <cellStyle name="表标题 9" xfId="2441"/>
    <cellStyle name="部门" xfId="2442"/>
    <cellStyle name="差" xfId="2443"/>
    <cellStyle name="差 2" xfId="2444"/>
    <cellStyle name="差 2 10" xfId="2445"/>
    <cellStyle name="差 2 11" xfId="2446"/>
    <cellStyle name="差 2 12" xfId="2447"/>
    <cellStyle name="差 2 13" xfId="2448"/>
    <cellStyle name="差 2 14" xfId="2449"/>
    <cellStyle name="差 2 2" xfId="2450"/>
    <cellStyle name="差 2 2 10" xfId="2451"/>
    <cellStyle name="差 2 2 11" xfId="2452"/>
    <cellStyle name="差 2 2 12" xfId="2453"/>
    <cellStyle name="差 2 2 13" xfId="2454"/>
    <cellStyle name="差 2 2 2" xfId="2455"/>
    <cellStyle name="差 2 2 2 2" xfId="2456"/>
    <cellStyle name="差 2 2 3" xfId="2457"/>
    <cellStyle name="差 2 2 3 2" xfId="2458"/>
    <cellStyle name="差 2 2 4" xfId="2459"/>
    <cellStyle name="差 2 2 4 2" xfId="2460"/>
    <cellStyle name="差 2 2 5" xfId="2461"/>
    <cellStyle name="差 2 2 5 2" xfId="2462"/>
    <cellStyle name="差 2 2 6" xfId="2463"/>
    <cellStyle name="差 2 2 6 2" xfId="2464"/>
    <cellStyle name="差 2 2 7" xfId="2465"/>
    <cellStyle name="差 2 2 8" xfId="2466"/>
    <cellStyle name="差 2 2 9" xfId="2467"/>
    <cellStyle name="差 2 3" xfId="2468"/>
    <cellStyle name="差 2 3 2" xfId="2469"/>
    <cellStyle name="差 2 4" xfId="2470"/>
    <cellStyle name="差 2 4 2" xfId="2471"/>
    <cellStyle name="差 2 5" xfId="2472"/>
    <cellStyle name="差 2 5 2" xfId="2473"/>
    <cellStyle name="差 2 6" xfId="2474"/>
    <cellStyle name="差 2 6 2" xfId="2475"/>
    <cellStyle name="差 2 7" xfId="2476"/>
    <cellStyle name="差 2 7 2" xfId="2477"/>
    <cellStyle name="差 2 8" xfId="2478"/>
    <cellStyle name="差 2 9" xfId="2479"/>
    <cellStyle name="差 2_地方政府负有偿还责任的债务明细表（表1）" xfId="2480"/>
    <cellStyle name="差 3" xfId="2481"/>
    <cellStyle name="差 3 10" xfId="2482"/>
    <cellStyle name="差 3 11" xfId="2483"/>
    <cellStyle name="差 3 12" xfId="2484"/>
    <cellStyle name="差 3 13" xfId="2485"/>
    <cellStyle name="差 3 2" xfId="2486"/>
    <cellStyle name="差 3 2 2" xfId="2487"/>
    <cellStyle name="差 3 3" xfId="2488"/>
    <cellStyle name="差 3 3 2" xfId="2489"/>
    <cellStyle name="差 3 4" xfId="2490"/>
    <cellStyle name="差 3 4 2" xfId="2491"/>
    <cellStyle name="差 3 5" xfId="2492"/>
    <cellStyle name="差 3 5 2" xfId="2493"/>
    <cellStyle name="差 3 6" xfId="2494"/>
    <cellStyle name="差 3 6 2" xfId="2495"/>
    <cellStyle name="差 3 7" xfId="2496"/>
    <cellStyle name="差 3 8" xfId="2497"/>
    <cellStyle name="差 3 9" xfId="2498"/>
    <cellStyle name="差_Book1" xfId="2499"/>
    <cellStyle name="差_Book1 10" xfId="2500"/>
    <cellStyle name="差_Book1 11" xfId="2501"/>
    <cellStyle name="差_Book1 12" xfId="2502"/>
    <cellStyle name="差_Book1 13" xfId="2503"/>
    <cellStyle name="差_Book1 2" xfId="2504"/>
    <cellStyle name="差_Book1 2 2" xfId="2505"/>
    <cellStyle name="差_Book1 3" xfId="2506"/>
    <cellStyle name="差_Book1 3 2" xfId="2507"/>
    <cellStyle name="差_Book1 4" xfId="2508"/>
    <cellStyle name="差_Book1 4 2" xfId="2509"/>
    <cellStyle name="差_Book1 5" xfId="2510"/>
    <cellStyle name="差_Book1 5 2" xfId="2511"/>
    <cellStyle name="差_Book1 6" xfId="2512"/>
    <cellStyle name="差_Book1 6 2" xfId="2513"/>
    <cellStyle name="差_Book1 7" xfId="2514"/>
    <cellStyle name="差_Book1 8" xfId="2515"/>
    <cellStyle name="差_Book1 9" xfId="2516"/>
    <cellStyle name="差_Book1_1" xfId="2517"/>
    <cellStyle name="差_Book1_1 10" xfId="2518"/>
    <cellStyle name="差_Book1_1 11" xfId="2519"/>
    <cellStyle name="差_Book1_1 12" xfId="2520"/>
    <cellStyle name="差_Book1_1 13" xfId="2521"/>
    <cellStyle name="差_Book1_1 2" xfId="2522"/>
    <cellStyle name="差_Book1_1 2 2" xfId="2523"/>
    <cellStyle name="差_Book1_1 3" xfId="2524"/>
    <cellStyle name="差_Book1_1 3 2" xfId="2525"/>
    <cellStyle name="差_Book1_1 4" xfId="2526"/>
    <cellStyle name="差_Book1_1 4 2" xfId="2527"/>
    <cellStyle name="差_Book1_1 5" xfId="2528"/>
    <cellStyle name="差_Book1_1 5 2" xfId="2529"/>
    <cellStyle name="差_Book1_1 6" xfId="2530"/>
    <cellStyle name="差_Book1_1 6 2" xfId="2531"/>
    <cellStyle name="差_Book1_1 7" xfId="2532"/>
    <cellStyle name="差_Book1_1 8" xfId="2533"/>
    <cellStyle name="差_Book1_1 9" xfId="2534"/>
    <cellStyle name="差_Sheet1" xfId="2535"/>
    <cellStyle name="差_Sheet1 10" xfId="2536"/>
    <cellStyle name="差_Sheet1 11" xfId="2537"/>
    <cellStyle name="差_Sheet1 12" xfId="2538"/>
    <cellStyle name="差_Sheet1 13" xfId="2539"/>
    <cellStyle name="差_Sheet1 2" xfId="2540"/>
    <cellStyle name="差_Sheet1 2 2" xfId="2541"/>
    <cellStyle name="差_Sheet1 3" xfId="2542"/>
    <cellStyle name="差_Sheet1 3 2" xfId="2543"/>
    <cellStyle name="差_Sheet1 4" xfId="2544"/>
    <cellStyle name="差_Sheet1 4 2" xfId="2545"/>
    <cellStyle name="差_Sheet1 5" xfId="2546"/>
    <cellStyle name="差_Sheet1 5 2" xfId="2547"/>
    <cellStyle name="差_Sheet1 6" xfId="2548"/>
    <cellStyle name="差_Sheet1 6 2" xfId="2549"/>
    <cellStyle name="差_Sheet1 7" xfId="2550"/>
    <cellStyle name="差_Sheet1 8" xfId="2551"/>
    <cellStyle name="差_Sheet1 9" xfId="2552"/>
    <cellStyle name="常规 10" xfId="2553"/>
    <cellStyle name="常规 11" xfId="2554"/>
    <cellStyle name="常规 12" xfId="2555"/>
    <cellStyle name="常规 13" xfId="2556"/>
    <cellStyle name="常规 14" xfId="2557"/>
    <cellStyle name="常规 15" xfId="2558"/>
    <cellStyle name="常规 16" xfId="2559"/>
    <cellStyle name="常规 17" xfId="2560"/>
    <cellStyle name="常规 18" xfId="2561"/>
    <cellStyle name="常规 2" xfId="2562"/>
    <cellStyle name="常规 2 10" xfId="2563"/>
    <cellStyle name="常规 2 11" xfId="2564"/>
    <cellStyle name="常规 2 12" xfId="2565"/>
    <cellStyle name="常规 2 13" xfId="2566"/>
    <cellStyle name="常规 2 14" xfId="2567"/>
    <cellStyle name="常规 2 15" xfId="2568"/>
    <cellStyle name="常规 2 16" xfId="2569"/>
    <cellStyle name="常规 2 2" xfId="2570"/>
    <cellStyle name="常规 2 2 10" xfId="2571"/>
    <cellStyle name="常规 2 2 11" xfId="2572"/>
    <cellStyle name="常规 2 2 12" xfId="2573"/>
    <cellStyle name="常规 2 2 13" xfId="2574"/>
    <cellStyle name="常规 2 2 14" xfId="2575"/>
    <cellStyle name="常规 2 2 2" xfId="2576"/>
    <cellStyle name="常规 2 2 2 10" xfId="2577"/>
    <cellStyle name="常规 2 2 2 11" xfId="2578"/>
    <cellStyle name="常规 2 2 2 12" xfId="2579"/>
    <cellStyle name="常规 2 2 2 13" xfId="2580"/>
    <cellStyle name="常规 2 2 2 2" xfId="2581"/>
    <cellStyle name="常规 2 2 2 2 2" xfId="2582"/>
    <cellStyle name="常规 2 2 2 3" xfId="2583"/>
    <cellStyle name="常规 2 2 2 3 2" xfId="2584"/>
    <cellStyle name="常规 2 2 2 4" xfId="2585"/>
    <cellStyle name="常规 2 2 2 4 2" xfId="2586"/>
    <cellStyle name="常规 2 2 2 5" xfId="2587"/>
    <cellStyle name="常规 2 2 2 5 2" xfId="2588"/>
    <cellStyle name="常规 2 2 2 6" xfId="2589"/>
    <cellStyle name="常规 2 2 2 6 2" xfId="2590"/>
    <cellStyle name="常规 2 2 2 7" xfId="2591"/>
    <cellStyle name="常规 2 2 2 8" xfId="2592"/>
    <cellStyle name="常规 2 2 2 9" xfId="2593"/>
    <cellStyle name="常规 2 2 3" xfId="2594"/>
    <cellStyle name="常规 2 2 3 2" xfId="2595"/>
    <cellStyle name="常规 2 2 4" xfId="2596"/>
    <cellStyle name="常规 2 2 4 2" xfId="2597"/>
    <cellStyle name="常规 2 2 5" xfId="2598"/>
    <cellStyle name="常规 2 2 5 2" xfId="2599"/>
    <cellStyle name="常规 2 2 6" xfId="2600"/>
    <cellStyle name="常规 2 2 6 2" xfId="2601"/>
    <cellStyle name="常规 2 2 7" xfId="2602"/>
    <cellStyle name="常规 2 2 7 2" xfId="2603"/>
    <cellStyle name="常规 2 2 8" xfId="2604"/>
    <cellStyle name="常规 2 2 9" xfId="2605"/>
    <cellStyle name="常规 2 2_地方政府负有偿还责任的债务明细表（表1）" xfId="2606"/>
    <cellStyle name="常规 2 3" xfId="2607"/>
    <cellStyle name="常规 2 3 10" xfId="2608"/>
    <cellStyle name="常规 2 3 11" xfId="2609"/>
    <cellStyle name="常规 2 3 12" xfId="2610"/>
    <cellStyle name="常规 2 3 13" xfId="2611"/>
    <cellStyle name="常规 2 3 2" xfId="2612"/>
    <cellStyle name="常规 2 3 2 2" xfId="2613"/>
    <cellStyle name="常规 2 3 3" xfId="2614"/>
    <cellStyle name="常规 2 3 3 2" xfId="2615"/>
    <cellStyle name="常规 2 3 4" xfId="2616"/>
    <cellStyle name="常规 2 3 4 2" xfId="2617"/>
    <cellStyle name="常规 2 3 5" xfId="2618"/>
    <cellStyle name="常规 2 3 5 2" xfId="2619"/>
    <cellStyle name="常规 2 3 6" xfId="2620"/>
    <cellStyle name="常规 2 3 6 2" xfId="2621"/>
    <cellStyle name="常规 2 3 7" xfId="2622"/>
    <cellStyle name="常规 2 3 8" xfId="2623"/>
    <cellStyle name="常规 2 3 9" xfId="2624"/>
    <cellStyle name="常规 2 4" xfId="2625"/>
    <cellStyle name="常规 2 4 2" xfId="2626"/>
    <cellStyle name="常规 2 5" xfId="2627"/>
    <cellStyle name="常规 2 5 10" xfId="2628"/>
    <cellStyle name="常规 2 5 11" xfId="2629"/>
    <cellStyle name="常规 2 5 12" xfId="2630"/>
    <cellStyle name="常规 2 5 13" xfId="2631"/>
    <cellStyle name="常规 2 5 2" xfId="2632"/>
    <cellStyle name="常规 2 5 2 2" xfId="2633"/>
    <cellStyle name="常规 2 5 3" xfId="2634"/>
    <cellStyle name="常规 2 5 3 2" xfId="2635"/>
    <cellStyle name="常规 2 5 4" xfId="2636"/>
    <cellStyle name="常规 2 5 4 2" xfId="2637"/>
    <cellStyle name="常规 2 5 5" xfId="2638"/>
    <cellStyle name="常规 2 5 5 2" xfId="2639"/>
    <cellStyle name="常规 2 5 6" xfId="2640"/>
    <cellStyle name="常规 2 5 6 2" xfId="2641"/>
    <cellStyle name="常规 2 5 7" xfId="2642"/>
    <cellStyle name="常规 2 5 8" xfId="2643"/>
    <cellStyle name="常规 2 5 9" xfId="2644"/>
    <cellStyle name="常规 2 6" xfId="2645"/>
    <cellStyle name="常规 2 6 2" xfId="2646"/>
    <cellStyle name="常规 2 7" xfId="2647"/>
    <cellStyle name="常规 2 7 2" xfId="2648"/>
    <cellStyle name="常规 2 8" xfId="2649"/>
    <cellStyle name="常规 2 8 2" xfId="2650"/>
    <cellStyle name="常规 2 9" xfId="2651"/>
    <cellStyle name="常规 2 9 2" xfId="2652"/>
    <cellStyle name="常规 2_Book1" xfId="2653"/>
    <cellStyle name="常规 3" xfId="2654"/>
    <cellStyle name="常规 3 10" xfId="2655"/>
    <cellStyle name="常规 3 11" xfId="2656"/>
    <cellStyle name="常规 3 12" xfId="2657"/>
    <cellStyle name="常规 3 13" xfId="2658"/>
    <cellStyle name="常规 3 14" xfId="2659"/>
    <cellStyle name="常规 3 15" xfId="2660"/>
    <cellStyle name="常规 3 2" xfId="2661"/>
    <cellStyle name="常规 3 2 10" xfId="2662"/>
    <cellStyle name="常规 3 2 11" xfId="2663"/>
    <cellStyle name="常规 3 2 12" xfId="2664"/>
    <cellStyle name="常规 3 2 13" xfId="2665"/>
    <cellStyle name="常规 3 2 14" xfId="2666"/>
    <cellStyle name="常规 3 2 2" xfId="2667"/>
    <cellStyle name="常规 3 2 2 10" xfId="2668"/>
    <cellStyle name="常规 3 2 2 11" xfId="2669"/>
    <cellStyle name="常规 3 2 2 12" xfId="2670"/>
    <cellStyle name="常规 3 2 2 13" xfId="2671"/>
    <cellStyle name="常规 3 2 2 2" xfId="2672"/>
    <cellStyle name="常规 3 2 2 2 2" xfId="2673"/>
    <cellStyle name="常规 3 2 2 3" xfId="2674"/>
    <cellStyle name="常规 3 2 2 3 2" xfId="2675"/>
    <cellStyle name="常规 3 2 2 4" xfId="2676"/>
    <cellStyle name="常规 3 2 2 4 2" xfId="2677"/>
    <cellStyle name="常规 3 2 2 5" xfId="2678"/>
    <cellStyle name="常规 3 2 2 5 2" xfId="2679"/>
    <cellStyle name="常规 3 2 2 6" xfId="2680"/>
    <cellStyle name="常规 3 2 2 6 2" xfId="2681"/>
    <cellStyle name="常规 3 2 2 7" xfId="2682"/>
    <cellStyle name="常规 3 2 2 8" xfId="2683"/>
    <cellStyle name="常规 3 2 2 9" xfId="2684"/>
    <cellStyle name="常规 3 2 3" xfId="2685"/>
    <cellStyle name="常规 3 2 3 2" xfId="2686"/>
    <cellStyle name="常规 3 2 4" xfId="2687"/>
    <cellStyle name="常规 3 2 4 2" xfId="2688"/>
    <cellStyle name="常规 3 2 5" xfId="2689"/>
    <cellStyle name="常规 3 2 5 2" xfId="2690"/>
    <cellStyle name="常规 3 2 6" xfId="2691"/>
    <cellStyle name="常规 3 2 6 2" xfId="2692"/>
    <cellStyle name="常规 3 2 7" xfId="2693"/>
    <cellStyle name="常规 3 2 7 2" xfId="2694"/>
    <cellStyle name="常规 3 2 8" xfId="2695"/>
    <cellStyle name="常规 3 2 9" xfId="2696"/>
    <cellStyle name="常规 3 2_地方政府负有偿还责任的债务明细表（表1）" xfId="2697"/>
    <cellStyle name="常规 3 3" xfId="2698"/>
    <cellStyle name="常规 3 3 10" xfId="2699"/>
    <cellStyle name="常规 3 3 11" xfId="2700"/>
    <cellStyle name="常规 3 3 12" xfId="2701"/>
    <cellStyle name="常规 3 3 13" xfId="2702"/>
    <cellStyle name="常规 3 3 2" xfId="2703"/>
    <cellStyle name="常规 3 3 2 2" xfId="2704"/>
    <cellStyle name="常规 3 3 3" xfId="2705"/>
    <cellStyle name="常规 3 3 3 2" xfId="2706"/>
    <cellStyle name="常规 3 3 4" xfId="2707"/>
    <cellStyle name="常规 3 3 4 2" xfId="2708"/>
    <cellStyle name="常规 3 3 5" xfId="2709"/>
    <cellStyle name="常规 3 3 5 2" xfId="2710"/>
    <cellStyle name="常规 3 3 6" xfId="2711"/>
    <cellStyle name="常规 3 3 6 2" xfId="2712"/>
    <cellStyle name="常规 3 3 7" xfId="2713"/>
    <cellStyle name="常规 3 3 8" xfId="2714"/>
    <cellStyle name="常规 3 3 9" xfId="2715"/>
    <cellStyle name="常规 3 4" xfId="2716"/>
    <cellStyle name="常规 3 4 2" xfId="2717"/>
    <cellStyle name="常规 3 5" xfId="2718"/>
    <cellStyle name="常规 3 5 2" xfId="2719"/>
    <cellStyle name="常规 3 6" xfId="2720"/>
    <cellStyle name="常规 3 6 2" xfId="2721"/>
    <cellStyle name="常规 3 7" xfId="2722"/>
    <cellStyle name="常规 3 7 2" xfId="2723"/>
    <cellStyle name="常规 3 8" xfId="2724"/>
    <cellStyle name="常规 3 8 2" xfId="2725"/>
    <cellStyle name="常规 3 9" xfId="2726"/>
    <cellStyle name="常规 3_Book1" xfId="2727"/>
    <cellStyle name="常规 4" xfId="2728"/>
    <cellStyle name="常规 4 10" xfId="2729"/>
    <cellStyle name="常规 4 11" xfId="2730"/>
    <cellStyle name="常规 4 12" xfId="2731"/>
    <cellStyle name="常规 4 13" xfId="2732"/>
    <cellStyle name="常规 4 14" xfId="2733"/>
    <cellStyle name="常规 4 15" xfId="2734"/>
    <cellStyle name="常规 4 2" xfId="2735"/>
    <cellStyle name="常规 4 2 10" xfId="2736"/>
    <cellStyle name="常规 4 2 11" xfId="2737"/>
    <cellStyle name="常规 4 2 12" xfId="2738"/>
    <cellStyle name="常规 4 2 13" xfId="2739"/>
    <cellStyle name="常规 4 2 14" xfId="2740"/>
    <cellStyle name="常规 4 2 2" xfId="2741"/>
    <cellStyle name="常规 4 2 2 10" xfId="2742"/>
    <cellStyle name="常规 4 2 2 11" xfId="2743"/>
    <cellStyle name="常规 4 2 2 12" xfId="2744"/>
    <cellStyle name="常规 4 2 2 13" xfId="2745"/>
    <cellStyle name="常规 4 2 2 2" xfId="2746"/>
    <cellStyle name="常规 4 2 2 2 2" xfId="2747"/>
    <cellStyle name="常规 4 2 2 3" xfId="2748"/>
    <cellStyle name="常规 4 2 2 3 2" xfId="2749"/>
    <cellStyle name="常规 4 2 2 4" xfId="2750"/>
    <cellStyle name="常规 4 2 2 4 2" xfId="2751"/>
    <cellStyle name="常规 4 2 2 5" xfId="2752"/>
    <cellStyle name="常规 4 2 2 5 2" xfId="2753"/>
    <cellStyle name="常规 4 2 2 6" xfId="2754"/>
    <cellStyle name="常规 4 2 2 6 2" xfId="2755"/>
    <cellStyle name="常规 4 2 2 7" xfId="2756"/>
    <cellStyle name="常规 4 2 2 8" xfId="2757"/>
    <cellStyle name="常规 4 2 2 9" xfId="2758"/>
    <cellStyle name="常规 4 2 3" xfId="2759"/>
    <cellStyle name="常规 4 2 3 2" xfId="2760"/>
    <cellStyle name="常规 4 2 4" xfId="2761"/>
    <cellStyle name="常规 4 2 4 2" xfId="2762"/>
    <cellStyle name="常规 4 2 5" xfId="2763"/>
    <cellStyle name="常规 4 2 5 2" xfId="2764"/>
    <cellStyle name="常规 4 2 6" xfId="2765"/>
    <cellStyle name="常规 4 2 6 2" xfId="2766"/>
    <cellStyle name="常规 4 2 7" xfId="2767"/>
    <cellStyle name="常规 4 2 7 2" xfId="2768"/>
    <cellStyle name="常规 4 2 8" xfId="2769"/>
    <cellStyle name="常规 4 2 9" xfId="2770"/>
    <cellStyle name="常规 4 2_地方政府负有偿还责任的债务明细表（表1）" xfId="2771"/>
    <cellStyle name="常规 4 3" xfId="2772"/>
    <cellStyle name="常规 4 3 10" xfId="2773"/>
    <cellStyle name="常规 4 3 11" xfId="2774"/>
    <cellStyle name="常规 4 3 12" xfId="2775"/>
    <cellStyle name="常规 4 3 13" xfId="2776"/>
    <cellStyle name="常规 4 3 2" xfId="2777"/>
    <cellStyle name="常规 4 3 2 2" xfId="2778"/>
    <cellStyle name="常规 4 3 3" xfId="2779"/>
    <cellStyle name="常规 4 3 3 2" xfId="2780"/>
    <cellStyle name="常规 4 3 4" xfId="2781"/>
    <cellStyle name="常规 4 3 4 2" xfId="2782"/>
    <cellStyle name="常规 4 3 5" xfId="2783"/>
    <cellStyle name="常规 4 3 5 2" xfId="2784"/>
    <cellStyle name="常规 4 3 6" xfId="2785"/>
    <cellStyle name="常规 4 3 6 2" xfId="2786"/>
    <cellStyle name="常规 4 3 7" xfId="2787"/>
    <cellStyle name="常规 4 3 8" xfId="2788"/>
    <cellStyle name="常规 4 3 9" xfId="2789"/>
    <cellStyle name="常规 4 4" xfId="2790"/>
    <cellStyle name="常规 4 4 2" xfId="2791"/>
    <cellStyle name="常规 4 5" xfId="2792"/>
    <cellStyle name="常规 4 5 2" xfId="2793"/>
    <cellStyle name="常规 4 6" xfId="2794"/>
    <cellStyle name="常规 4 6 2" xfId="2795"/>
    <cellStyle name="常规 4 7" xfId="2796"/>
    <cellStyle name="常规 4 7 2" xfId="2797"/>
    <cellStyle name="常规 4 8" xfId="2798"/>
    <cellStyle name="常规 4 8 2" xfId="2799"/>
    <cellStyle name="常规 4 9" xfId="2800"/>
    <cellStyle name="常规 5" xfId="2801"/>
    <cellStyle name="常规 5 10" xfId="2802"/>
    <cellStyle name="常规 5 11" xfId="2803"/>
    <cellStyle name="常规 5 12" xfId="2804"/>
    <cellStyle name="常规 5 13" xfId="2805"/>
    <cellStyle name="常规 5 14" xfId="2806"/>
    <cellStyle name="常规 5 2" xfId="2807"/>
    <cellStyle name="常规 5 2 10" xfId="2808"/>
    <cellStyle name="常规 5 2 11" xfId="2809"/>
    <cellStyle name="常规 5 2 12" xfId="2810"/>
    <cellStyle name="常规 5 2 13" xfId="2811"/>
    <cellStyle name="常规 5 2 2" xfId="2812"/>
    <cellStyle name="常规 5 2 2 2" xfId="2813"/>
    <cellStyle name="常规 5 2 3" xfId="2814"/>
    <cellStyle name="常规 5 2 3 2" xfId="2815"/>
    <cellStyle name="常规 5 2 4" xfId="2816"/>
    <cellStyle name="常规 5 2 4 2" xfId="2817"/>
    <cellStyle name="常规 5 2 5" xfId="2818"/>
    <cellStyle name="常规 5 2 5 2" xfId="2819"/>
    <cellStyle name="常规 5 2 6" xfId="2820"/>
    <cellStyle name="常规 5 2 6 2" xfId="2821"/>
    <cellStyle name="常规 5 2 7" xfId="2822"/>
    <cellStyle name="常规 5 2 8" xfId="2823"/>
    <cellStyle name="常规 5 2 9" xfId="2824"/>
    <cellStyle name="常规 5 3" xfId="2825"/>
    <cellStyle name="常规 5 3 2" xfId="2826"/>
    <cellStyle name="常规 5 4" xfId="2827"/>
    <cellStyle name="常规 5 4 2" xfId="2828"/>
    <cellStyle name="常规 5 5" xfId="2829"/>
    <cellStyle name="常规 5 5 2" xfId="2830"/>
    <cellStyle name="常规 5 6" xfId="2831"/>
    <cellStyle name="常规 5 6 2" xfId="2832"/>
    <cellStyle name="常规 5 7" xfId="2833"/>
    <cellStyle name="常规 5 7 2" xfId="2834"/>
    <cellStyle name="常规 5 8" xfId="2835"/>
    <cellStyle name="常规 5 9" xfId="2836"/>
    <cellStyle name="常规 5_地方政府负有偿还责任的债务明细表（表1）" xfId="2837"/>
    <cellStyle name="常规 6" xfId="2838"/>
    <cellStyle name="常规 6 10" xfId="2839"/>
    <cellStyle name="常规 6 11" xfId="2840"/>
    <cellStyle name="常规 6 12" xfId="2841"/>
    <cellStyle name="常规 6 13" xfId="2842"/>
    <cellStyle name="常规 6 2" xfId="2843"/>
    <cellStyle name="常规 6 2 2" xfId="2844"/>
    <cellStyle name="常规 6 3" xfId="2845"/>
    <cellStyle name="常规 6 3 2" xfId="2846"/>
    <cellStyle name="常规 6 4" xfId="2847"/>
    <cellStyle name="常规 6 4 2" xfId="2848"/>
    <cellStyle name="常规 6 5" xfId="2849"/>
    <cellStyle name="常规 6 5 2" xfId="2850"/>
    <cellStyle name="常规 6 6" xfId="2851"/>
    <cellStyle name="常规 6 6 2" xfId="2852"/>
    <cellStyle name="常规 6 7" xfId="2853"/>
    <cellStyle name="常规 6 8" xfId="2854"/>
    <cellStyle name="常规 6 9" xfId="2855"/>
    <cellStyle name="常规 7" xfId="2856"/>
    <cellStyle name="常规 8" xfId="2857"/>
    <cellStyle name="常规 9" xfId="2858"/>
    <cellStyle name="Hyperlink" xfId="2859"/>
    <cellStyle name="分级显示列_1_Book1" xfId="2860"/>
    <cellStyle name="分级显示行_1_Book1" xfId="2861"/>
    <cellStyle name="好" xfId="2862"/>
    <cellStyle name="好 2" xfId="2863"/>
    <cellStyle name="好 2 10" xfId="2864"/>
    <cellStyle name="好 2 11" xfId="2865"/>
    <cellStyle name="好 2 12" xfId="2866"/>
    <cellStyle name="好 2 13" xfId="2867"/>
    <cellStyle name="好 2 14" xfId="2868"/>
    <cellStyle name="好 2 2" xfId="2869"/>
    <cellStyle name="好 2 2 10" xfId="2870"/>
    <cellStyle name="好 2 2 11" xfId="2871"/>
    <cellStyle name="好 2 2 12" xfId="2872"/>
    <cellStyle name="好 2 2 13" xfId="2873"/>
    <cellStyle name="好 2 2 2" xfId="2874"/>
    <cellStyle name="好 2 2 2 2" xfId="2875"/>
    <cellStyle name="好 2 2 3" xfId="2876"/>
    <cellStyle name="好 2 2 3 2" xfId="2877"/>
    <cellStyle name="好 2 2 4" xfId="2878"/>
    <cellStyle name="好 2 2 4 2" xfId="2879"/>
    <cellStyle name="好 2 2 5" xfId="2880"/>
    <cellStyle name="好 2 2 5 2" xfId="2881"/>
    <cellStyle name="好 2 2 6" xfId="2882"/>
    <cellStyle name="好 2 2 6 2" xfId="2883"/>
    <cellStyle name="好 2 2 7" xfId="2884"/>
    <cellStyle name="好 2 2 8" xfId="2885"/>
    <cellStyle name="好 2 2 9" xfId="2886"/>
    <cellStyle name="好 2 3" xfId="2887"/>
    <cellStyle name="好 2 3 2" xfId="2888"/>
    <cellStyle name="好 2 4" xfId="2889"/>
    <cellStyle name="好 2 4 2" xfId="2890"/>
    <cellStyle name="好 2 5" xfId="2891"/>
    <cellStyle name="好 2 5 2" xfId="2892"/>
    <cellStyle name="好 2 6" xfId="2893"/>
    <cellStyle name="好 2 6 2" xfId="2894"/>
    <cellStyle name="好 2 7" xfId="2895"/>
    <cellStyle name="好 2 7 2" xfId="2896"/>
    <cellStyle name="好 2 8" xfId="2897"/>
    <cellStyle name="好 2 9" xfId="2898"/>
    <cellStyle name="好 2_地方政府负有偿还责任的债务明细表（表1）" xfId="2899"/>
    <cellStyle name="好 3" xfId="2900"/>
    <cellStyle name="好 3 10" xfId="2901"/>
    <cellStyle name="好 3 11" xfId="2902"/>
    <cellStyle name="好 3 12" xfId="2903"/>
    <cellStyle name="好 3 13" xfId="2904"/>
    <cellStyle name="好 3 2" xfId="2905"/>
    <cellStyle name="好 3 2 2" xfId="2906"/>
    <cellStyle name="好 3 3" xfId="2907"/>
    <cellStyle name="好 3 3 2" xfId="2908"/>
    <cellStyle name="好 3 4" xfId="2909"/>
    <cellStyle name="好 3 4 2" xfId="2910"/>
    <cellStyle name="好 3 5" xfId="2911"/>
    <cellStyle name="好 3 5 2" xfId="2912"/>
    <cellStyle name="好 3 6" xfId="2913"/>
    <cellStyle name="好 3 6 2" xfId="2914"/>
    <cellStyle name="好 3 7" xfId="2915"/>
    <cellStyle name="好 3 8" xfId="2916"/>
    <cellStyle name="好 3 9" xfId="2917"/>
    <cellStyle name="好_Book1" xfId="2918"/>
    <cellStyle name="好_Book1 10" xfId="2919"/>
    <cellStyle name="好_Book1 11" xfId="2920"/>
    <cellStyle name="好_Book1 12" xfId="2921"/>
    <cellStyle name="好_Book1 13" xfId="2922"/>
    <cellStyle name="好_Book1 2" xfId="2923"/>
    <cellStyle name="好_Book1 2 2" xfId="2924"/>
    <cellStyle name="好_Book1 3" xfId="2925"/>
    <cellStyle name="好_Book1 3 2" xfId="2926"/>
    <cellStyle name="好_Book1 4" xfId="2927"/>
    <cellStyle name="好_Book1 4 2" xfId="2928"/>
    <cellStyle name="好_Book1 5" xfId="2929"/>
    <cellStyle name="好_Book1 5 2" xfId="2930"/>
    <cellStyle name="好_Book1 6" xfId="2931"/>
    <cellStyle name="好_Book1 6 2" xfId="2932"/>
    <cellStyle name="好_Book1 7" xfId="2933"/>
    <cellStyle name="好_Book1 8" xfId="2934"/>
    <cellStyle name="好_Book1 9" xfId="2935"/>
    <cellStyle name="好_Book1_1" xfId="2936"/>
    <cellStyle name="好_Book1_1 10" xfId="2937"/>
    <cellStyle name="好_Book1_1 11" xfId="2938"/>
    <cellStyle name="好_Book1_1 12" xfId="2939"/>
    <cellStyle name="好_Book1_1 13" xfId="2940"/>
    <cellStyle name="好_Book1_1 2" xfId="2941"/>
    <cellStyle name="好_Book1_1 2 2" xfId="2942"/>
    <cellStyle name="好_Book1_1 3" xfId="2943"/>
    <cellStyle name="好_Book1_1 3 2" xfId="2944"/>
    <cellStyle name="好_Book1_1 4" xfId="2945"/>
    <cellStyle name="好_Book1_1 4 2" xfId="2946"/>
    <cellStyle name="好_Book1_1 5" xfId="2947"/>
    <cellStyle name="好_Book1_1 5 2" xfId="2948"/>
    <cellStyle name="好_Book1_1 6" xfId="2949"/>
    <cellStyle name="好_Book1_1 6 2" xfId="2950"/>
    <cellStyle name="好_Book1_1 7" xfId="2951"/>
    <cellStyle name="好_Book1_1 8" xfId="2952"/>
    <cellStyle name="好_Book1_1 9" xfId="2953"/>
    <cellStyle name="好_Sheet1" xfId="2954"/>
    <cellStyle name="好_Sheet1 10" xfId="2955"/>
    <cellStyle name="好_Sheet1 11" xfId="2956"/>
    <cellStyle name="好_Sheet1 12" xfId="2957"/>
    <cellStyle name="好_Sheet1 13" xfId="2958"/>
    <cellStyle name="好_Sheet1 2" xfId="2959"/>
    <cellStyle name="好_Sheet1 2 2" xfId="2960"/>
    <cellStyle name="好_Sheet1 3" xfId="2961"/>
    <cellStyle name="好_Sheet1 3 2" xfId="2962"/>
    <cellStyle name="好_Sheet1 4" xfId="2963"/>
    <cellStyle name="好_Sheet1 4 2" xfId="2964"/>
    <cellStyle name="好_Sheet1 5" xfId="2965"/>
    <cellStyle name="好_Sheet1 5 2" xfId="2966"/>
    <cellStyle name="好_Sheet1 6" xfId="2967"/>
    <cellStyle name="好_Sheet1 6 2" xfId="2968"/>
    <cellStyle name="好_Sheet1 7" xfId="2969"/>
    <cellStyle name="好_Sheet1 8" xfId="2970"/>
    <cellStyle name="好_Sheet1 9" xfId="2971"/>
    <cellStyle name="汇总" xfId="2972"/>
    <cellStyle name="汇总 2" xfId="2973"/>
    <cellStyle name="汇总 2 10" xfId="2974"/>
    <cellStyle name="汇总 2 11" xfId="2975"/>
    <cellStyle name="汇总 2 12" xfId="2976"/>
    <cellStyle name="汇总 2 13" xfId="2977"/>
    <cellStyle name="汇总 2 14" xfId="2978"/>
    <cellStyle name="汇总 2 2" xfId="2979"/>
    <cellStyle name="汇总 2 2 10" xfId="2980"/>
    <cellStyle name="汇总 2 2 11" xfId="2981"/>
    <cellStyle name="汇总 2 2 12" xfId="2982"/>
    <cellStyle name="汇总 2 2 13" xfId="2983"/>
    <cellStyle name="汇总 2 2 2" xfId="2984"/>
    <cellStyle name="汇总 2 2 2 2" xfId="2985"/>
    <cellStyle name="汇总 2 2 3" xfId="2986"/>
    <cellStyle name="汇总 2 2 3 2" xfId="2987"/>
    <cellStyle name="汇总 2 2 4" xfId="2988"/>
    <cellStyle name="汇总 2 2 4 2" xfId="2989"/>
    <cellStyle name="汇总 2 2 5" xfId="2990"/>
    <cellStyle name="汇总 2 2 5 2" xfId="2991"/>
    <cellStyle name="汇总 2 2 6" xfId="2992"/>
    <cellStyle name="汇总 2 2 6 2" xfId="2993"/>
    <cellStyle name="汇总 2 2 7" xfId="2994"/>
    <cellStyle name="汇总 2 2 8" xfId="2995"/>
    <cellStyle name="汇总 2 2 9" xfId="2996"/>
    <cellStyle name="汇总 2 3" xfId="2997"/>
    <cellStyle name="汇总 2 3 2" xfId="2998"/>
    <cellStyle name="汇总 2 4" xfId="2999"/>
    <cellStyle name="汇总 2 4 2" xfId="3000"/>
    <cellStyle name="汇总 2 5" xfId="3001"/>
    <cellStyle name="汇总 2 5 2" xfId="3002"/>
    <cellStyle name="汇总 2 6" xfId="3003"/>
    <cellStyle name="汇总 2 6 2" xfId="3004"/>
    <cellStyle name="汇总 2 7" xfId="3005"/>
    <cellStyle name="汇总 2 7 2" xfId="3006"/>
    <cellStyle name="汇总 2 8" xfId="3007"/>
    <cellStyle name="汇总 2 9" xfId="3008"/>
    <cellStyle name="汇总 2_地方政府负有偿还责任的债务明细表（表1）" xfId="3009"/>
    <cellStyle name="汇总 3" xfId="3010"/>
    <cellStyle name="汇总 3 10" xfId="3011"/>
    <cellStyle name="汇总 3 11" xfId="3012"/>
    <cellStyle name="汇总 3 12" xfId="3013"/>
    <cellStyle name="汇总 3 13" xfId="3014"/>
    <cellStyle name="汇总 3 2" xfId="3015"/>
    <cellStyle name="汇总 3 2 2" xfId="3016"/>
    <cellStyle name="汇总 3 3" xfId="3017"/>
    <cellStyle name="汇总 3 3 2" xfId="3018"/>
    <cellStyle name="汇总 3 4" xfId="3019"/>
    <cellStyle name="汇总 3 4 2" xfId="3020"/>
    <cellStyle name="汇总 3 5" xfId="3021"/>
    <cellStyle name="汇总 3 5 2" xfId="3022"/>
    <cellStyle name="汇总 3 6" xfId="3023"/>
    <cellStyle name="汇总 3 6 2" xfId="3024"/>
    <cellStyle name="汇总 3 7" xfId="3025"/>
    <cellStyle name="汇总 3 8" xfId="3026"/>
    <cellStyle name="汇总 3 9" xfId="3027"/>
    <cellStyle name="Currency" xfId="3028"/>
    <cellStyle name="Currency [0]" xfId="3029"/>
    <cellStyle name="计算" xfId="3030"/>
    <cellStyle name="计算 2" xfId="3031"/>
    <cellStyle name="计算 2 10" xfId="3032"/>
    <cellStyle name="计算 2 11" xfId="3033"/>
    <cellStyle name="计算 2 12" xfId="3034"/>
    <cellStyle name="计算 2 13" xfId="3035"/>
    <cellStyle name="计算 2 14" xfId="3036"/>
    <cellStyle name="计算 2 2" xfId="3037"/>
    <cellStyle name="计算 2 2 10" xfId="3038"/>
    <cellStyle name="计算 2 2 11" xfId="3039"/>
    <cellStyle name="计算 2 2 12" xfId="3040"/>
    <cellStyle name="计算 2 2 13" xfId="3041"/>
    <cellStyle name="计算 2 2 2" xfId="3042"/>
    <cellStyle name="计算 2 2 2 2" xfId="3043"/>
    <cellStyle name="计算 2 2 3" xfId="3044"/>
    <cellStyle name="计算 2 2 3 2" xfId="3045"/>
    <cellStyle name="计算 2 2 4" xfId="3046"/>
    <cellStyle name="计算 2 2 4 2" xfId="3047"/>
    <cellStyle name="计算 2 2 5" xfId="3048"/>
    <cellStyle name="计算 2 2 5 2" xfId="3049"/>
    <cellStyle name="计算 2 2 6" xfId="3050"/>
    <cellStyle name="计算 2 2 6 2" xfId="3051"/>
    <cellStyle name="计算 2 2 7" xfId="3052"/>
    <cellStyle name="计算 2 2 8" xfId="3053"/>
    <cellStyle name="计算 2 2 9" xfId="3054"/>
    <cellStyle name="计算 2 3" xfId="3055"/>
    <cellStyle name="计算 2 3 2" xfId="3056"/>
    <cellStyle name="计算 2 4" xfId="3057"/>
    <cellStyle name="计算 2 4 2" xfId="3058"/>
    <cellStyle name="计算 2 5" xfId="3059"/>
    <cellStyle name="计算 2 5 2" xfId="3060"/>
    <cellStyle name="计算 2 6" xfId="3061"/>
    <cellStyle name="计算 2 6 2" xfId="3062"/>
    <cellStyle name="计算 2 7" xfId="3063"/>
    <cellStyle name="计算 2 7 2" xfId="3064"/>
    <cellStyle name="计算 2 8" xfId="3065"/>
    <cellStyle name="计算 2 9" xfId="3066"/>
    <cellStyle name="计算 2_地方政府负有偿还责任的债务明细表（表1）" xfId="3067"/>
    <cellStyle name="计算 3" xfId="3068"/>
    <cellStyle name="计算 3 10" xfId="3069"/>
    <cellStyle name="计算 3 11" xfId="3070"/>
    <cellStyle name="计算 3 12" xfId="3071"/>
    <cellStyle name="计算 3 13" xfId="3072"/>
    <cellStyle name="计算 3 2" xfId="3073"/>
    <cellStyle name="计算 3 2 2" xfId="3074"/>
    <cellStyle name="计算 3 3" xfId="3075"/>
    <cellStyle name="计算 3 3 2" xfId="3076"/>
    <cellStyle name="计算 3 4" xfId="3077"/>
    <cellStyle name="计算 3 4 2" xfId="3078"/>
    <cellStyle name="计算 3 5" xfId="3079"/>
    <cellStyle name="计算 3 5 2" xfId="3080"/>
    <cellStyle name="计算 3 6" xfId="3081"/>
    <cellStyle name="计算 3 6 2" xfId="3082"/>
    <cellStyle name="计算 3 7" xfId="3083"/>
    <cellStyle name="计算 3 8" xfId="3084"/>
    <cellStyle name="计算 3 9" xfId="3085"/>
    <cellStyle name="检查单元格" xfId="3086"/>
    <cellStyle name="检查单元格 2" xfId="3087"/>
    <cellStyle name="检查单元格 2 10" xfId="3088"/>
    <cellStyle name="检查单元格 2 11" xfId="3089"/>
    <cellStyle name="检查单元格 2 12" xfId="3090"/>
    <cellStyle name="检查单元格 2 13" xfId="3091"/>
    <cellStyle name="检查单元格 2 14" xfId="3092"/>
    <cellStyle name="检查单元格 2 2" xfId="3093"/>
    <cellStyle name="检查单元格 2 2 10" xfId="3094"/>
    <cellStyle name="检查单元格 2 2 11" xfId="3095"/>
    <cellStyle name="检查单元格 2 2 12" xfId="3096"/>
    <cellStyle name="检查单元格 2 2 13" xfId="3097"/>
    <cellStyle name="检查单元格 2 2 2" xfId="3098"/>
    <cellStyle name="检查单元格 2 2 2 2" xfId="3099"/>
    <cellStyle name="检查单元格 2 2 3" xfId="3100"/>
    <cellStyle name="检查单元格 2 2 3 2" xfId="3101"/>
    <cellStyle name="检查单元格 2 2 4" xfId="3102"/>
    <cellStyle name="检查单元格 2 2 4 2" xfId="3103"/>
    <cellStyle name="检查单元格 2 2 5" xfId="3104"/>
    <cellStyle name="检查单元格 2 2 5 2" xfId="3105"/>
    <cellStyle name="检查单元格 2 2 6" xfId="3106"/>
    <cellStyle name="检查单元格 2 2 6 2" xfId="3107"/>
    <cellStyle name="检查单元格 2 2 7" xfId="3108"/>
    <cellStyle name="检查单元格 2 2 8" xfId="3109"/>
    <cellStyle name="检查单元格 2 2 9" xfId="3110"/>
    <cellStyle name="检查单元格 2 3" xfId="3111"/>
    <cellStyle name="检查单元格 2 3 2" xfId="3112"/>
    <cellStyle name="检查单元格 2 4" xfId="3113"/>
    <cellStyle name="检查单元格 2 4 2" xfId="3114"/>
    <cellStyle name="检查单元格 2 5" xfId="3115"/>
    <cellStyle name="检查单元格 2 5 2" xfId="3116"/>
    <cellStyle name="检查单元格 2 6" xfId="3117"/>
    <cellStyle name="检查单元格 2 6 2" xfId="3118"/>
    <cellStyle name="检查单元格 2 7" xfId="3119"/>
    <cellStyle name="检查单元格 2 7 2" xfId="3120"/>
    <cellStyle name="检查单元格 2 8" xfId="3121"/>
    <cellStyle name="检查单元格 2 9" xfId="3122"/>
    <cellStyle name="检查单元格 2_地方政府负有偿还责任的债务明细表（表1）" xfId="3123"/>
    <cellStyle name="检查单元格 3" xfId="3124"/>
    <cellStyle name="检查单元格 3 10" xfId="3125"/>
    <cellStyle name="检查单元格 3 11" xfId="3126"/>
    <cellStyle name="检查单元格 3 12" xfId="3127"/>
    <cellStyle name="检查单元格 3 13" xfId="3128"/>
    <cellStyle name="检查单元格 3 2" xfId="3129"/>
    <cellStyle name="检查单元格 3 2 2" xfId="3130"/>
    <cellStyle name="检查单元格 3 3" xfId="3131"/>
    <cellStyle name="检查单元格 3 3 2" xfId="3132"/>
    <cellStyle name="检查单元格 3 4" xfId="3133"/>
    <cellStyle name="检查单元格 3 4 2" xfId="3134"/>
    <cellStyle name="检查单元格 3 5" xfId="3135"/>
    <cellStyle name="检查单元格 3 5 2" xfId="3136"/>
    <cellStyle name="检查单元格 3 6" xfId="3137"/>
    <cellStyle name="检查单元格 3 6 2" xfId="3138"/>
    <cellStyle name="检查单元格 3 7" xfId="3139"/>
    <cellStyle name="检查单元格 3 8" xfId="3140"/>
    <cellStyle name="检查单元格 3 9" xfId="3141"/>
    <cellStyle name="解释性文本" xfId="3142"/>
    <cellStyle name="解释性文本 2" xfId="3143"/>
    <cellStyle name="解释性文本 2 10" xfId="3144"/>
    <cellStyle name="解释性文本 2 11" xfId="3145"/>
    <cellStyle name="解释性文本 2 12" xfId="3146"/>
    <cellStyle name="解释性文本 2 13" xfId="3147"/>
    <cellStyle name="解释性文本 2 14" xfId="3148"/>
    <cellStyle name="解释性文本 2 2" xfId="3149"/>
    <cellStyle name="解释性文本 2 2 10" xfId="3150"/>
    <cellStyle name="解释性文本 2 2 11" xfId="3151"/>
    <cellStyle name="解释性文本 2 2 12" xfId="3152"/>
    <cellStyle name="解释性文本 2 2 13" xfId="3153"/>
    <cellStyle name="解释性文本 2 2 2" xfId="3154"/>
    <cellStyle name="解释性文本 2 2 2 2" xfId="3155"/>
    <cellStyle name="解释性文本 2 2 3" xfId="3156"/>
    <cellStyle name="解释性文本 2 2 3 2" xfId="3157"/>
    <cellStyle name="解释性文本 2 2 4" xfId="3158"/>
    <cellStyle name="解释性文本 2 2 4 2" xfId="3159"/>
    <cellStyle name="解释性文本 2 2 5" xfId="3160"/>
    <cellStyle name="解释性文本 2 2 5 2" xfId="3161"/>
    <cellStyle name="解释性文本 2 2 6" xfId="3162"/>
    <cellStyle name="解释性文本 2 2 6 2" xfId="3163"/>
    <cellStyle name="解释性文本 2 2 7" xfId="3164"/>
    <cellStyle name="解释性文本 2 2 8" xfId="3165"/>
    <cellStyle name="解释性文本 2 2 9" xfId="3166"/>
    <cellStyle name="解释性文本 2 3" xfId="3167"/>
    <cellStyle name="解释性文本 2 3 2" xfId="3168"/>
    <cellStyle name="解释性文本 2 4" xfId="3169"/>
    <cellStyle name="解释性文本 2 4 2" xfId="3170"/>
    <cellStyle name="解释性文本 2 5" xfId="3171"/>
    <cellStyle name="解释性文本 2 5 2" xfId="3172"/>
    <cellStyle name="解释性文本 2 6" xfId="3173"/>
    <cellStyle name="解释性文本 2 6 2" xfId="3174"/>
    <cellStyle name="解释性文本 2 7" xfId="3175"/>
    <cellStyle name="解释性文本 2 7 2" xfId="3176"/>
    <cellStyle name="解释性文本 2 8" xfId="3177"/>
    <cellStyle name="解释性文本 2 9" xfId="3178"/>
    <cellStyle name="解释性文本 2_地方政府负有偿还责任的债务明细表（表1）" xfId="3179"/>
    <cellStyle name="解释性文本 3" xfId="3180"/>
    <cellStyle name="解释性文本 3 10" xfId="3181"/>
    <cellStyle name="解释性文本 3 11" xfId="3182"/>
    <cellStyle name="解释性文本 3 12" xfId="3183"/>
    <cellStyle name="解释性文本 3 13" xfId="3184"/>
    <cellStyle name="解释性文本 3 2" xfId="3185"/>
    <cellStyle name="解释性文本 3 2 2" xfId="3186"/>
    <cellStyle name="解释性文本 3 3" xfId="3187"/>
    <cellStyle name="解释性文本 3 3 2" xfId="3188"/>
    <cellStyle name="解释性文本 3 4" xfId="3189"/>
    <cellStyle name="解释性文本 3 4 2" xfId="3190"/>
    <cellStyle name="解释性文本 3 5" xfId="3191"/>
    <cellStyle name="解释性文本 3 5 2" xfId="3192"/>
    <cellStyle name="解释性文本 3 6" xfId="3193"/>
    <cellStyle name="解释性文本 3 6 2" xfId="3194"/>
    <cellStyle name="解释性文本 3 7" xfId="3195"/>
    <cellStyle name="解释性文本 3 8" xfId="3196"/>
    <cellStyle name="解释性文本 3 9" xfId="3197"/>
    <cellStyle name="借出原因" xfId="3198"/>
    <cellStyle name="警告文本" xfId="3199"/>
    <cellStyle name="警告文本 2" xfId="3200"/>
    <cellStyle name="警告文本 2 10" xfId="3201"/>
    <cellStyle name="警告文本 2 11" xfId="3202"/>
    <cellStyle name="警告文本 2 12" xfId="3203"/>
    <cellStyle name="警告文本 2 13" xfId="3204"/>
    <cellStyle name="警告文本 2 14" xfId="3205"/>
    <cellStyle name="警告文本 2 2" xfId="3206"/>
    <cellStyle name="警告文本 2 2 10" xfId="3207"/>
    <cellStyle name="警告文本 2 2 11" xfId="3208"/>
    <cellStyle name="警告文本 2 2 12" xfId="3209"/>
    <cellStyle name="警告文本 2 2 13" xfId="3210"/>
    <cellStyle name="警告文本 2 2 2" xfId="3211"/>
    <cellStyle name="警告文本 2 2 2 2" xfId="3212"/>
    <cellStyle name="警告文本 2 2 3" xfId="3213"/>
    <cellStyle name="警告文本 2 2 3 2" xfId="3214"/>
    <cellStyle name="警告文本 2 2 4" xfId="3215"/>
    <cellStyle name="警告文本 2 2 4 2" xfId="3216"/>
    <cellStyle name="警告文本 2 2 5" xfId="3217"/>
    <cellStyle name="警告文本 2 2 5 2" xfId="3218"/>
    <cellStyle name="警告文本 2 2 6" xfId="3219"/>
    <cellStyle name="警告文本 2 2 6 2" xfId="3220"/>
    <cellStyle name="警告文本 2 2 7" xfId="3221"/>
    <cellStyle name="警告文本 2 2 8" xfId="3222"/>
    <cellStyle name="警告文本 2 2 9" xfId="3223"/>
    <cellStyle name="警告文本 2 3" xfId="3224"/>
    <cellStyle name="警告文本 2 3 2" xfId="3225"/>
    <cellStyle name="警告文本 2 4" xfId="3226"/>
    <cellStyle name="警告文本 2 4 2" xfId="3227"/>
    <cellStyle name="警告文本 2 5" xfId="3228"/>
    <cellStyle name="警告文本 2 5 2" xfId="3229"/>
    <cellStyle name="警告文本 2 6" xfId="3230"/>
    <cellStyle name="警告文本 2 6 2" xfId="3231"/>
    <cellStyle name="警告文本 2 7" xfId="3232"/>
    <cellStyle name="警告文本 2 7 2" xfId="3233"/>
    <cellStyle name="警告文本 2 8" xfId="3234"/>
    <cellStyle name="警告文本 2 9" xfId="3235"/>
    <cellStyle name="警告文本 2_地方政府负有偿还责任的债务明细表（表1）" xfId="3236"/>
    <cellStyle name="警告文本 3" xfId="3237"/>
    <cellStyle name="警告文本 3 10" xfId="3238"/>
    <cellStyle name="警告文本 3 11" xfId="3239"/>
    <cellStyle name="警告文本 3 12" xfId="3240"/>
    <cellStyle name="警告文本 3 13" xfId="3241"/>
    <cellStyle name="警告文本 3 2" xfId="3242"/>
    <cellStyle name="警告文本 3 2 2" xfId="3243"/>
    <cellStyle name="警告文本 3 3" xfId="3244"/>
    <cellStyle name="警告文本 3 3 2" xfId="3245"/>
    <cellStyle name="警告文本 3 4" xfId="3246"/>
    <cellStyle name="警告文本 3 4 2" xfId="3247"/>
    <cellStyle name="警告文本 3 5" xfId="3248"/>
    <cellStyle name="警告文本 3 5 2" xfId="3249"/>
    <cellStyle name="警告文本 3 6" xfId="3250"/>
    <cellStyle name="警告文本 3 6 2" xfId="3251"/>
    <cellStyle name="警告文本 3 7" xfId="3252"/>
    <cellStyle name="警告文本 3 8" xfId="3253"/>
    <cellStyle name="警告文本 3 9" xfId="3254"/>
    <cellStyle name="链接单元格" xfId="3255"/>
    <cellStyle name="链接单元格 2" xfId="3256"/>
    <cellStyle name="链接单元格 2 10" xfId="3257"/>
    <cellStyle name="链接单元格 2 11" xfId="3258"/>
    <cellStyle name="链接单元格 2 12" xfId="3259"/>
    <cellStyle name="链接单元格 2 13" xfId="3260"/>
    <cellStyle name="链接单元格 2 14" xfId="3261"/>
    <cellStyle name="链接单元格 2 2" xfId="3262"/>
    <cellStyle name="链接单元格 2 2 10" xfId="3263"/>
    <cellStyle name="链接单元格 2 2 11" xfId="3264"/>
    <cellStyle name="链接单元格 2 2 12" xfId="3265"/>
    <cellStyle name="链接单元格 2 2 13" xfId="3266"/>
    <cellStyle name="链接单元格 2 2 2" xfId="3267"/>
    <cellStyle name="链接单元格 2 2 2 2" xfId="3268"/>
    <cellStyle name="链接单元格 2 2 3" xfId="3269"/>
    <cellStyle name="链接单元格 2 2 3 2" xfId="3270"/>
    <cellStyle name="链接单元格 2 2 4" xfId="3271"/>
    <cellStyle name="链接单元格 2 2 4 2" xfId="3272"/>
    <cellStyle name="链接单元格 2 2 5" xfId="3273"/>
    <cellStyle name="链接单元格 2 2 5 2" xfId="3274"/>
    <cellStyle name="链接单元格 2 2 6" xfId="3275"/>
    <cellStyle name="链接单元格 2 2 6 2" xfId="3276"/>
    <cellStyle name="链接单元格 2 2 7" xfId="3277"/>
    <cellStyle name="链接单元格 2 2 8" xfId="3278"/>
    <cellStyle name="链接单元格 2 2 9" xfId="3279"/>
    <cellStyle name="链接单元格 2 3" xfId="3280"/>
    <cellStyle name="链接单元格 2 3 2" xfId="3281"/>
    <cellStyle name="链接单元格 2 4" xfId="3282"/>
    <cellStyle name="链接单元格 2 4 2" xfId="3283"/>
    <cellStyle name="链接单元格 2 5" xfId="3284"/>
    <cellStyle name="链接单元格 2 5 2" xfId="3285"/>
    <cellStyle name="链接单元格 2 6" xfId="3286"/>
    <cellStyle name="链接单元格 2 6 2" xfId="3287"/>
    <cellStyle name="链接单元格 2 7" xfId="3288"/>
    <cellStyle name="链接单元格 2 7 2" xfId="3289"/>
    <cellStyle name="链接单元格 2 8" xfId="3290"/>
    <cellStyle name="链接单元格 2 9" xfId="3291"/>
    <cellStyle name="链接单元格 2_地方政府负有偿还责任的债务明细表（表1）" xfId="3292"/>
    <cellStyle name="链接单元格 3" xfId="3293"/>
    <cellStyle name="链接单元格 3 10" xfId="3294"/>
    <cellStyle name="链接单元格 3 11" xfId="3295"/>
    <cellStyle name="链接单元格 3 12" xfId="3296"/>
    <cellStyle name="链接单元格 3 13" xfId="3297"/>
    <cellStyle name="链接单元格 3 2" xfId="3298"/>
    <cellStyle name="链接单元格 3 2 2" xfId="3299"/>
    <cellStyle name="链接单元格 3 3" xfId="3300"/>
    <cellStyle name="链接单元格 3 3 2" xfId="3301"/>
    <cellStyle name="链接单元格 3 4" xfId="3302"/>
    <cellStyle name="链接单元格 3 4 2" xfId="3303"/>
    <cellStyle name="链接单元格 3 5" xfId="3304"/>
    <cellStyle name="链接单元格 3 5 2" xfId="3305"/>
    <cellStyle name="链接单元格 3 6" xfId="3306"/>
    <cellStyle name="链接单元格 3 6 2" xfId="3307"/>
    <cellStyle name="链接单元格 3 7" xfId="3308"/>
    <cellStyle name="链接单元格 3 8" xfId="3309"/>
    <cellStyle name="链接单元格 3 9" xfId="3310"/>
    <cellStyle name="普通_97-917" xfId="3311"/>
    <cellStyle name="千分位[0]_laroux" xfId="3312"/>
    <cellStyle name="千分位_97-917" xfId="3313"/>
    <cellStyle name="千位[0]_ 方正PC" xfId="3314"/>
    <cellStyle name="千位_ 方正PC" xfId="3315"/>
    <cellStyle name="Comma" xfId="3316"/>
    <cellStyle name="Comma [0]" xfId="3317"/>
    <cellStyle name="强调 1" xfId="3318"/>
    <cellStyle name="强调 1 10" xfId="3319"/>
    <cellStyle name="强调 1 11" xfId="3320"/>
    <cellStyle name="强调 1 12" xfId="3321"/>
    <cellStyle name="强调 1 13" xfId="3322"/>
    <cellStyle name="强调 1 2" xfId="3323"/>
    <cellStyle name="强调 1 2 2" xfId="3324"/>
    <cellStyle name="强调 1 3" xfId="3325"/>
    <cellStyle name="强调 1 3 2" xfId="3326"/>
    <cellStyle name="强调 1 4" xfId="3327"/>
    <cellStyle name="强调 1 4 2" xfId="3328"/>
    <cellStyle name="强调 1 5" xfId="3329"/>
    <cellStyle name="强调 1 5 2" xfId="3330"/>
    <cellStyle name="强调 1 6" xfId="3331"/>
    <cellStyle name="强调 1 6 2" xfId="3332"/>
    <cellStyle name="强调 1 7" xfId="3333"/>
    <cellStyle name="强调 1 8" xfId="3334"/>
    <cellStyle name="强调 1 9" xfId="3335"/>
    <cellStyle name="强调 2" xfId="3336"/>
    <cellStyle name="强调 2 10" xfId="3337"/>
    <cellStyle name="强调 2 11" xfId="3338"/>
    <cellStyle name="强调 2 12" xfId="3339"/>
    <cellStyle name="强调 2 13" xfId="3340"/>
    <cellStyle name="强调 2 2" xfId="3341"/>
    <cellStyle name="强调 2 2 2" xfId="3342"/>
    <cellStyle name="强调 2 3" xfId="3343"/>
    <cellStyle name="强调 2 3 2" xfId="3344"/>
    <cellStyle name="强调 2 4" xfId="3345"/>
    <cellStyle name="强调 2 4 2" xfId="3346"/>
    <cellStyle name="强调 2 5" xfId="3347"/>
    <cellStyle name="强调 2 5 2" xfId="3348"/>
    <cellStyle name="强调 2 6" xfId="3349"/>
    <cellStyle name="强调 2 6 2" xfId="3350"/>
    <cellStyle name="强调 2 7" xfId="3351"/>
    <cellStyle name="强调 2 8" xfId="3352"/>
    <cellStyle name="强调 2 9" xfId="3353"/>
    <cellStyle name="强调 3" xfId="3354"/>
    <cellStyle name="强调 3 10" xfId="3355"/>
    <cellStyle name="强调 3 11" xfId="3356"/>
    <cellStyle name="强调 3 12" xfId="3357"/>
    <cellStyle name="强调 3 13" xfId="3358"/>
    <cellStyle name="强调 3 2" xfId="3359"/>
    <cellStyle name="强调 3 2 2" xfId="3360"/>
    <cellStyle name="强调 3 3" xfId="3361"/>
    <cellStyle name="强调 3 3 2" xfId="3362"/>
    <cellStyle name="强调 3 4" xfId="3363"/>
    <cellStyle name="强调 3 4 2" xfId="3364"/>
    <cellStyle name="强调 3 5" xfId="3365"/>
    <cellStyle name="强调 3 5 2" xfId="3366"/>
    <cellStyle name="强调 3 6" xfId="3367"/>
    <cellStyle name="强调 3 6 2" xfId="3368"/>
    <cellStyle name="强调 3 7" xfId="3369"/>
    <cellStyle name="强调 3 8" xfId="3370"/>
    <cellStyle name="强调 3 9" xfId="3371"/>
    <cellStyle name="强调文字颜色 1" xfId="3372"/>
    <cellStyle name="强调文字颜色 1 2" xfId="3373"/>
    <cellStyle name="强调文字颜色 1 2 10" xfId="3374"/>
    <cellStyle name="强调文字颜色 1 2 11" xfId="3375"/>
    <cellStyle name="强调文字颜色 1 2 12" xfId="3376"/>
    <cellStyle name="强调文字颜色 1 2 13" xfId="3377"/>
    <cellStyle name="强调文字颜色 1 2 14" xfId="3378"/>
    <cellStyle name="强调文字颜色 1 2 2" xfId="3379"/>
    <cellStyle name="强调文字颜色 1 2 2 10" xfId="3380"/>
    <cellStyle name="强调文字颜色 1 2 2 11" xfId="3381"/>
    <cellStyle name="强调文字颜色 1 2 2 12" xfId="3382"/>
    <cellStyle name="强调文字颜色 1 2 2 13" xfId="3383"/>
    <cellStyle name="强调文字颜色 1 2 2 2" xfId="3384"/>
    <cellStyle name="强调文字颜色 1 2 2 2 2" xfId="3385"/>
    <cellStyle name="强调文字颜色 1 2 2 3" xfId="3386"/>
    <cellStyle name="强调文字颜色 1 2 2 3 2" xfId="3387"/>
    <cellStyle name="强调文字颜色 1 2 2 4" xfId="3388"/>
    <cellStyle name="强调文字颜色 1 2 2 4 2" xfId="3389"/>
    <cellStyle name="强调文字颜色 1 2 2 5" xfId="3390"/>
    <cellStyle name="强调文字颜色 1 2 2 5 2" xfId="3391"/>
    <cellStyle name="强调文字颜色 1 2 2 6" xfId="3392"/>
    <cellStyle name="强调文字颜色 1 2 2 6 2" xfId="3393"/>
    <cellStyle name="强调文字颜色 1 2 2 7" xfId="3394"/>
    <cellStyle name="强调文字颜色 1 2 2 8" xfId="3395"/>
    <cellStyle name="强调文字颜色 1 2 2 9" xfId="3396"/>
    <cellStyle name="强调文字颜色 1 2 3" xfId="3397"/>
    <cellStyle name="强调文字颜色 1 2 3 2" xfId="3398"/>
    <cellStyle name="强调文字颜色 1 2 4" xfId="3399"/>
    <cellStyle name="强调文字颜色 1 2 4 2" xfId="3400"/>
    <cellStyle name="强调文字颜色 1 2 5" xfId="3401"/>
    <cellStyle name="强调文字颜色 1 2 5 2" xfId="3402"/>
    <cellStyle name="强调文字颜色 1 2 6" xfId="3403"/>
    <cellStyle name="强调文字颜色 1 2 6 2" xfId="3404"/>
    <cellStyle name="强调文字颜色 1 2 7" xfId="3405"/>
    <cellStyle name="强调文字颜色 1 2 7 2" xfId="3406"/>
    <cellStyle name="强调文字颜色 1 2 8" xfId="3407"/>
    <cellStyle name="强调文字颜色 1 2 9" xfId="3408"/>
    <cellStyle name="强调文字颜色 1 2_地方政府负有偿还责任的债务明细表（表1）" xfId="3409"/>
    <cellStyle name="强调文字颜色 1 3" xfId="3410"/>
    <cellStyle name="强调文字颜色 1 3 10" xfId="3411"/>
    <cellStyle name="强调文字颜色 1 3 11" xfId="3412"/>
    <cellStyle name="强调文字颜色 1 3 12" xfId="3413"/>
    <cellStyle name="强调文字颜色 1 3 13" xfId="3414"/>
    <cellStyle name="强调文字颜色 1 3 2" xfId="3415"/>
    <cellStyle name="强调文字颜色 1 3 2 2" xfId="3416"/>
    <cellStyle name="强调文字颜色 1 3 3" xfId="3417"/>
    <cellStyle name="强调文字颜色 1 3 3 2" xfId="3418"/>
    <cellStyle name="强调文字颜色 1 3 4" xfId="3419"/>
    <cellStyle name="强调文字颜色 1 3 4 2" xfId="3420"/>
    <cellStyle name="强调文字颜色 1 3 5" xfId="3421"/>
    <cellStyle name="强调文字颜色 1 3 5 2" xfId="3422"/>
    <cellStyle name="强调文字颜色 1 3 6" xfId="3423"/>
    <cellStyle name="强调文字颜色 1 3 6 2" xfId="3424"/>
    <cellStyle name="强调文字颜色 1 3 7" xfId="3425"/>
    <cellStyle name="强调文字颜色 1 3 8" xfId="3426"/>
    <cellStyle name="强调文字颜色 1 3 9" xfId="3427"/>
    <cellStyle name="强调文字颜色 2" xfId="3428"/>
    <cellStyle name="强调文字颜色 2 2" xfId="3429"/>
    <cellStyle name="强调文字颜色 2 2 10" xfId="3430"/>
    <cellStyle name="强调文字颜色 2 2 11" xfId="3431"/>
    <cellStyle name="强调文字颜色 2 2 12" xfId="3432"/>
    <cellStyle name="强调文字颜色 2 2 13" xfId="3433"/>
    <cellStyle name="强调文字颜色 2 2 14" xfId="3434"/>
    <cellStyle name="强调文字颜色 2 2 2" xfId="3435"/>
    <cellStyle name="强调文字颜色 2 2 2 10" xfId="3436"/>
    <cellStyle name="强调文字颜色 2 2 2 11" xfId="3437"/>
    <cellStyle name="强调文字颜色 2 2 2 12" xfId="3438"/>
    <cellStyle name="强调文字颜色 2 2 2 13" xfId="3439"/>
    <cellStyle name="强调文字颜色 2 2 2 2" xfId="3440"/>
    <cellStyle name="强调文字颜色 2 2 2 2 2" xfId="3441"/>
    <cellStyle name="强调文字颜色 2 2 2 3" xfId="3442"/>
    <cellStyle name="强调文字颜色 2 2 2 3 2" xfId="3443"/>
    <cellStyle name="强调文字颜色 2 2 2 4" xfId="3444"/>
    <cellStyle name="强调文字颜色 2 2 2 4 2" xfId="3445"/>
    <cellStyle name="强调文字颜色 2 2 2 5" xfId="3446"/>
    <cellStyle name="强调文字颜色 2 2 2 5 2" xfId="3447"/>
    <cellStyle name="强调文字颜色 2 2 2 6" xfId="3448"/>
    <cellStyle name="强调文字颜色 2 2 2 6 2" xfId="3449"/>
    <cellStyle name="强调文字颜色 2 2 2 7" xfId="3450"/>
    <cellStyle name="强调文字颜色 2 2 2 8" xfId="3451"/>
    <cellStyle name="强调文字颜色 2 2 2 9" xfId="3452"/>
    <cellStyle name="强调文字颜色 2 2 3" xfId="3453"/>
    <cellStyle name="强调文字颜色 2 2 3 2" xfId="3454"/>
    <cellStyle name="强调文字颜色 2 2 4" xfId="3455"/>
    <cellStyle name="强调文字颜色 2 2 4 2" xfId="3456"/>
    <cellStyle name="强调文字颜色 2 2 5" xfId="3457"/>
    <cellStyle name="强调文字颜色 2 2 5 2" xfId="3458"/>
    <cellStyle name="强调文字颜色 2 2 6" xfId="3459"/>
    <cellStyle name="强调文字颜色 2 2 6 2" xfId="3460"/>
    <cellStyle name="强调文字颜色 2 2 7" xfId="3461"/>
    <cellStyle name="强调文字颜色 2 2 7 2" xfId="3462"/>
    <cellStyle name="强调文字颜色 2 2 8" xfId="3463"/>
    <cellStyle name="强调文字颜色 2 2 9" xfId="3464"/>
    <cellStyle name="强调文字颜色 2 2_地方政府负有偿还责任的债务明细表（表1）" xfId="3465"/>
    <cellStyle name="强调文字颜色 2 3" xfId="3466"/>
    <cellStyle name="强调文字颜色 2 3 10" xfId="3467"/>
    <cellStyle name="强调文字颜色 2 3 11" xfId="3468"/>
    <cellStyle name="强调文字颜色 2 3 12" xfId="3469"/>
    <cellStyle name="强调文字颜色 2 3 13" xfId="3470"/>
    <cellStyle name="强调文字颜色 2 3 2" xfId="3471"/>
    <cellStyle name="强调文字颜色 2 3 2 2" xfId="3472"/>
    <cellStyle name="强调文字颜色 2 3 3" xfId="3473"/>
    <cellStyle name="强调文字颜色 2 3 3 2" xfId="3474"/>
    <cellStyle name="强调文字颜色 2 3 4" xfId="3475"/>
    <cellStyle name="强调文字颜色 2 3 4 2" xfId="3476"/>
    <cellStyle name="强调文字颜色 2 3 5" xfId="3477"/>
    <cellStyle name="强调文字颜色 2 3 5 2" xfId="3478"/>
    <cellStyle name="强调文字颜色 2 3 6" xfId="3479"/>
    <cellStyle name="强调文字颜色 2 3 6 2" xfId="3480"/>
    <cellStyle name="强调文字颜色 2 3 7" xfId="3481"/>
    <cellStyle name="强调文字颜色 2 3 8" xfId="3482"/>
    <cellStyle name="强调文字颜色 2 3 9" xfId="3483"/>
    <cellStyle name="强调文字颜色 3" xfId="3484"/>
    <cellStyle name="强调文字颜色 3 2" xfId="3485"/>
    <cellStyle name="强调文字颜色 3 2 10" xfId="3486"/>
    <cellStyle name="强调文字颜色 3 2 11" xfId="3487"/>
    <cellStyle name="强调文字颜色 3 2 12" xfId="3488"/>
    <cellStyle name="强调文字颜色 3 2 13" xfId="3489"/>
    <cellStyle name="强调文字颜色 3 2 14" xfId="3490"/>
    <cellStyle name="强调文字颜色 3 2 2" xfId="3491"/>
    <cellStyle name="强调文字颜色 3 2 2 10" xfId="3492"/>
    <cellStyle name="强调文字颜色 3 2 2 11" xfId="3493"/>
    <cellStyle name="强调文字颜色 3 2 2 12" xfId="3494"/>
    <cellStyle name="强调文字颜色 3 2 2 13" xfId="3495"/>
    <cellStyle name="强调文字颜色 3 2 2 2" xfId="3496"/>
    <cellStyle name="强调文字颜色 3 2 2 2 2" xfId="3497"/>
    <cellStyle name="强调文字颜色 3 2 2 3" xfId="3498"/>
    <cellStyle name="强调文字颜色 3 2 2 3 2" xfId="3499"/>
    <cellStyle name="强调文字颜色 3 2 2 4" xfId="3500"/>
    <cellStyle name="强调文字颜色 3 2 2 4 2" xfId="3501"/>
    <cellStyle name="强调文字颜色 3 2 2 5" xfId="3502"/>
    <cellStyle name="强调文字颜色 3 2 2 5 2" xfId="3503"/>
    <cellStyle name="强调文字颜色 3 2 2 6" xfId="3504"/>
    <cellStyle name="强调文字颜色 3 2 2 6 2" xfId="3505"/>
    <cellStyle name="强调文字颜色 3 2 2 7" xfId="3506"/>
    <cellStyle name="强调文字颜色 3 2 2 8" xfId="3507"/>
    <cellStyle name="强调文字颜色 3 2 2 9" xfId="3508"/>
    <cellStyle name="强调文字颜色 3 2 3" xfId="3509"/>
    <cellStyle name="强调文字颜色 3 2 3 2" xfId="3510"/>
    <cellStyle name="强调文字颜色 3 2 4" xfId="3511"/>
    <cellStyle name="强调文字颜色 3 2 4 2" xfId="3512"/>
    <cellStyle name="强调文字颜色 3 2 5" xfId="3513"/>
    <cellStyle name="强调文字颜色 3 2 5 2" xfId="3514"/>
    <cellStyle name="强调文字颜色 3 2 6" xfId="3515"/>
    <cellStyle name="强调文字颜色 3 2 6 2" xfId="3516"/>
    <cellStyle name="强调文字颜色 3 2 7" xfId="3517"/>
    <cellStyle name="强调文字颜色 3 2 7 2" xfId="3518"/>
    <cellStyle name="强调文字颜色 3 2 8" xfId="3519"/>
    <cellStyle name="强调文字颜色 3 2 9" xfId="3520"/>
    <cellStyle name="强调文字颜色 3 2_地方政府负有偿还责任的债务明细表（表1）" xfId="3521"/>
    <cellStyle name="强调文字颜色 3 3" xfId="3522"/>
    <cellStyle name="强调文字颜色 3 3 10" xfId="3523"/>
    <cellStyle name="强调文字颜色 3 3 11" xfId="3524"/>
    <cellStyle name="强调文字颜色 3 3 12" xfId="3525"/>
    <cellStyle name="强调文字颜色 3 3 13" xfId="3526"/>
    <cellStyle name="强调文字颜色 3 3 2" xfId="3527"/>
    <cellStyle name="强调文字颜色 3 3 2 2" xfId="3528"/>
    <cellStyle name="强调文字颜色 3 3 3" xfId="3529"/>
    <cellStyle name="强调文字颜色 3 3 3 2" xfId="3530"/>
    <cellStyle name="强调文字颜色 3 3 4" xfId="3531"/>
    <cellStyle name="强调文字颜色 3 3 4 2" xfId="3532"/>
    <cellStyle name="强调文字颜色 3 3 5" xfId="3533"/>
    <cellStyle name="强调文字颜色 3 3 5 2" xfId="3534"/>
    <cellStyle name="强调文字颜色 3 3 6" xfId="3535"/>
    <cellStyle name="强调文字颜色 3 3 6 2" xfId="3536"/>
    <cellStyle name="强调文字颜色 3 3 7" xfId="3537"/>
    <cellStyle name="强调文字颜色 3 3 8" xfId="3538"/>
    <cellStyle name="强调文字颜色 3 3 9" xfId="3539"/>
    <cellStyle name="强调文字颜色 4" xfId="3540"/>
    <cellStyle name="强调文字颜色 4 2" xfId="3541"/>
    <cellStyle name="强调文字颜色 4 2 10" xfId="3542"/>
    <cellStyle name="强调文字颜色 4 2 11" xfId="3543"/>
    <cellStyle name="强调文字颜色 4 2 12" xfId="3544"/>
    <cellStyle name="强调文字颜色 4 2 13" xfId="3545"/>
    <cellStyle name="强调文字颜色 4 2 14" xfId="3546"/>
    <cellStyle name="强调文字颜色 4 2 2" xfId="3547"/>
    <cellStyle name="强调文字颜色 4 2 2 10" xfId="3548"/>
    <cellStyle name="强调文字颜色 4 2 2 11" xfId="3549"/>
    <cellStyle name="强调文字颜色 4 2 2 12" xfId="3550"/>
    <cellStyle name="强调文字颜色 4 2 2 13" xfId="3551"/>
    <cellStyle name="强调文字颜色 4 2 2 2" xfId="3552"/>
    <cellStyle name="强调文字颜色 4 2 2 2 2" xfId="3553"/>
    <cellStyle name="强调文字颜色 4 2 2 3" xfId="3554"/>
    <cellStyle name="强调文字颜色 4 2 2 3 2" xfId="3555"/>
    <cellStyle name="强调文字颜色 4 2 2 4" xfId="3556"/>
    <cellStyle name="强调文字颜色 4 2 2 4 2" xfId="3557"/>
    <cellStyle name="强调文字颜色 4 2 2 5" xfId="3558"/>
    <cellStyle name="强调文字颜色 4 2 2 5 2" xfId="3559"/>
    <cellStyle name="强调文字颜色 4 2 2 6" xfId="3560"/>
    <cellStyle name="强调文字颜色 4 2 2 6 2" xfId="3561"/>
    <cellStyle name="强调文字颜色 4 2 2 7" xfId="3562"/>
    <cellStyle name="强调文字颜色 4 2 2 8" xfId="3563"/>
    <cellStyle name="强调文字颜色 4 2 2 9" xfId="3564"/>
    <cellStyle name="强调文字颜色 4 2 3" xfId="3565"/>
    <cellStyle name="强调文字颜色 4 2 3 2" xfId="3566"/>
    <cellStyle name="强调文字颜色 4 2 4" xfId="3567"/>
    <cellStyle name="强调文字颜色 4 2 4 2" xfId="3568"/>
    <cellStyle name="强调文字颜色 4 2 5" xfId="3569"/>
    <cellStyle name="强调文字颜色 4 2 5 2" xfId="3570"/>
    <cellStyle name="强调文字颜色 4 2 6" xfId="3571"/>
    <cellStyle name="强调文字颜色 4 2 6 2" xfId="3572"/>
    <cellStyle name="强调文字颜色 4 2 7" xfId="3573"/>
    <cellStyle name="强调文字颜色 4 2 7 2" xfId="3574"/>
    <cellStyle name="强调文字颜色 4 2 8" xfId="3575"/>
    <cellStyle name="强调文字颜色 4 2 9" xfId="3576"/>
    <cellStyle name="强调文字颜色 4 2_地方政府负有偿还责任的债务明细表（表1）" xfId="3577"/>
    <cellStyle name="强调文字颜色 4 3" xfId="3578"/>
    <cellStyle name="强调文字颜色 4 3 10" xfId="3579"/>
    <cellStyle name="强调文字颜色 4 3 11" xfId="3580"/>
    <cellStyle name="强调文字颜色 4 3 12" xfId="3581"/>
    <cellStyle name="强调文字颜色 4 3 13" xfId="3582"/>
    <cellStyle name="强调文字颜色 4 3 2" xfId="3583"/>
    <cellStyle name="强调文字颜色 4 3 2 2" xfId="3584"/>
    <cellStyle name="强调文字颜色 4 3 3" xfId="3585"/>
    <cellStyle name="强调文字颜色 4 3 3 2" xfId="3586"/>
    <cellStyle name="强调文字颜色 4 3 4" xfId="3587"/>
    <cellStyle name="强调文字颜色 4 3 4 2" xfId="3588"/>
    <cellStyle name="强调文字颜色 4 3 5" xfId="3589"/>
    <cellStyle name="强调文字颜色 4 3 5 2" xfId="3590"/>
    <cellStyle name="强调文字颜色 4 3 6" xfId="3591"/>
    <cellStyle name="强调文字颜色 4 3 6 2" xfId="3592"/>
    <cellStyle name="强调文字颜色 4 3 7" xfId="3593"/>
    <cellStyle name="强调文字颜色 4 3 8" xfId="3594"/>
    <cellStyle name="强调文字颜色 4 3 9" xfId="3595"/>
    <cellStyle name="强调文字颜色 5" xfId="3596"/>
    <cellStyle name="强调文字颜色 5 2" xfId="3597"/>
    <cellStyle name="强调文字颜色 5 2 10" xfId="3598"/>
    <cellStyle name="强调文字颜色 5 2 11" xfId="3599"/>
    <cellStyle name="强调文字颜色 5 2 12" xfId="3600"/>
    <cellStyle name="强调文字颜色 5 2 13" xfId="3601"/>
    <cellStyle name="强调文字颜色 5 2 14" xfId="3602"/>
    <cellStyle name="强调文字颜色 5 2 2" xfId="3603"/>
    <cellStyle name="强调文字颜色 5 2 2 10" xfId="3604"/>
    <cellStyle name="强调文字颜色 5 2 2 11" xfId="3605"/>
    <cellStyle name="强调文字颜色 5 2 2 12" xfId="3606"/>
    <cellStyle name="强调文字颜色 5 2 2 13" xfId="3607"/>
    <cellStyle name="强调文字颜色 5 2 2 2" xfId="3608"/>
    <cellStyle name="强调文字颜色 5 2 2 2 2" xfId="3609"/>
    <cellStyle name="强调文字颜色 5 2 2 3" xfId="3610"/>
    <cellStyle name="强调文字颜色 5 2 2 3 2" xfId="3611"/>
    <cellStyle name="强调文字颜色 5 2 2 4" xfId="3612"/>
    <cellStyle name="强调文字颜色 5 2 2 4 2" xfId="3613"/>
    <cellStyle name="强调文字颜色 5 2 2 5" xfId="3614"/>
    <cellStyle name="强调文字颜色 5 2 2 5 2" xfId="3615"/>
    <cellStyle name="强调文字颜色 5 2 2 6" xfId="3616"/>
    <cellStyle name="强调文字颜色 5 2 2 6 2" xfId="3617"/>
    <cellStyle name="强调文字颜色 5 2 2 7" xfId="3618"/>
    <cellStyle name="强调文字颜色 5 2 2 8" xfId="3619"/>
    <cellStyle name="强调文字颜色 5 2 2 9" xfId="3620"/>
    <cellStyle name="强调文字颜色 5 2 3" xfId="3621"/>
    <cellStyle name="强调文字颜色 5 2 3 2" xfId="3622"/>
    <cellStyle name="强调文字颜色 5 2 4" xfId="3623"/>
    <cellStyle name="强调文字颜色 5 2 4 2" xfId="3624"/>
    <cellStyle name="强调文字颜色 5 2 5" xfId="3625"/>
    <cellStyle name="强调文字颜色 5 2 5 2" xfId="3626"/>
    <cellStyle name="强调文字颜色 5 2 6" xfId="3627"/>
    <cellStyle name="强调文字颜色 5 2 6 2" xfId="3628"/>
    <cellStyle name="强调文字颜色 5 2 7" xfId="3629"/>
    <cellStyle name="强调文字颜色 5 2 7 2" xfId="3630"/>
    <cellStyle name="强调文字颜色 5 2 8" xfId="3631"/>
    <cellStyle name="强调文字颜色 5 2 9" xfId="3632"/>
    <cellStyle name="强调文字颜色 5 2_地方政府负有偿还责任的债务明细表（表1）" xfId="3633"/>
    <cellStyle name="强调文字颜色 5 3" xfId="3634"/>
    <cellStyle name="强调文字颜色 5 3 10" xfId="3635"/>
    <cellStyle name="强调文字颜色 5 3 11" xfId="3636"/>
    <cellStyle name="强调文字颜色 5 3 12" xfId="3637"/>
    <cellStyle name="强调文字颜色 5 3 13" xfId="3638"/>
    <cellStyle name="强调文字颜色 5 3 2" xfId="3639"/>
    <cellStyle name="强调文字颜色 5 3 2 2" xfId="3640"/>
    <cellStyle name="强调文字颜色 5 3 3" xfId="3641"/>
    <cellStyle name="强调文字颜色 5 3 3 2" xfId="3642"/>
    <cellStyle name="强调文字颜色 5 3 4" xfId="3643"/>
    <cellStyle name="强调文字颜色 5 3 4 2" xfId="3644"/>
    <cellStyle name="强调文字颜色 5 3 5" xfId="3645"/>
    <cellStyle name="强调文字颜色 5 3 5 2" xfId="3646"/>
    <cellStyle name="强调文字颜色 5 3 6" xfId="3647"/>
    <cellStyle name="强调文字颜色 5 3 6 2" xfId="3648"/>
    <cellStyle name="强调文字颜色 5 3 7" xfId="3649"/>
    <cellStyle name="强调文字颜色 5 3 8" xfId="3650"/>
    <cellStyle name="强调文字颜色 5 3 9" xfId="3651"/>
    <cellStyle name="强调文字颜色 6" xfId="3652"/>
    <cellStyle name="强调文字颜色 6 2" xfId="3653"/>
    <cellStyle name="强调文字颜色 6 2 10" xfId="3654"/>
    <cellStyle name="强调文字颜色 6 2 11" xfId="3655"/>
    <cellStyle name="强调文字颜色 6 2 12" xfId="3656"/>
    <cellStyle name="强调文字颜色 6 2 13" xfId="3657"/>
    <cellStyle name="强调文字颜色 6 2 14" xfId="3658"/>
    <cellStyle name="强调文字颜色 6 2 2" xfId="3659"/>
    <cellStyle name="强调文字颜色 6 2 2 10" xfId="3660"/>
    <cellStyle name="强调文字颜色 6 2 2 11" xfId="3661"/>
    <cellStyle name="强调文字颜色 6 2 2 12" xfId="3662"/>
    <cellStyle name="强调文字颜色 6 2 2 13" xfId="3663"/>
    <cellStyle name="强调文字颜色 6 2 2 2" xfId="3664"/>
    <cellStyle name="强调文字颜色 6 2 2 2 2" xfId="3665"/>
    <cellStyle name="强调文字颜色 6 2 2 3" xfId="3666"/>
    <cellStyle name="强调文字颜色 6 2 2 3 2" xfId="3667"/>
    <cellStyle name="强调文字颜色 6 2 2 4" xfId="3668"/>
    <cellStyle name="强调文字颜色 6 2 2 4 2" xfId="3669"/>
    <cellStyle name="强调文字颜色 6 2 2 5" xfId="3670"/>
    <cellStyle name="强调文字颜色 6 2 2 5 2" xfId="3671"/>
    <cellStyle name="强调文字颜色 6 2 2 6" xfId="3672"/>
    <cellStyle name="强调文字颜色 6 2 2 6 2" xfId="3673"/>
    <cellStyle name="强调文字颜色 6 2 2 7" xfId="3674"/>
    <cellStyle name="强调文字颜色 6 2 2 8" xfId="3675"/>
    <cellStyle name="强调文字颜色 6 2 2 9" xfId="3676"/>
    <cellStyle name="强调文字颜色 6 2 3" xfId="3677"/>
    <cellStyle name="强调文字颜色 6 2 3 2" xfId="3678"/>
    <cellStyle name="强调文字颜色 6 2 4" xfId="3679"/>
    <cellStyle name="强调文字颜色 6 2 4 2" xfId="3680"/>
    <cellStyle name="强调文字颜色 6 2 5" xfId="3681"/>
    <cellStyle name="强调文字颜色 6 2 5 2" xfId="3682"/>
    <cellStyle name="强调文字颜色 6 2 6" xfId="3683"/>
    <cellStyle name="强调文字颜色 6 2 6 2" xfId="3684"/>
    <cellStyle name="强调文字颜色 6 2 7" xfId="3685"/>
    <cellStyle name="强调文字颜色 6 2 7 2" xfId="3686"/>
    <cellStyle name="强调文字颜色 6 2 8" xfId="3687"/>
    <cellStyle name="强调文字颜色 6 2 9" xfId="3688"/>
    <cellStyle name="强调文字颜色 6 2_地方政府负有偿还责任的债务明细表（表1）" xfId="3689"/>
    <cellStyle name="强调文字颜色 6 3" xfId="3690"/>
    <cellStyle name="强调文字颜色 6 3 10" xfId="3691"/>
    <cellStyle name="强调文字颜色 6 3 11" xfId="3692"/>
    <cellStyle name="强调文字颜色 6 3 12" xfId="3693"/>
    <cellStyle name="强调文字颜色 6 3 13" xfId="3694"/>
    <cellStyle name="强调文字颜色 6 3 2" xfId="3695"/>
    <cellStyle name="强调文字颜色 6 3 2 2" xfId="3696"/>
    <cellStyle name="强调文字颜色 6 3 3" xfId="3697"/>
    <cellStyle name="强调文字颜色 6 3 3 2" xfId="3698"/>
    <cellStyle name="强调文字颜色 6 3 4" xfId="3699"/>
    <cellStyle name="强调文字颜色 6 3 4 2" xfId="3700"/>
    <cellStyle name="强调文字颜色 6 3 5" xfId="3701"/>
    <cellStyle name="强调文字颜色 6 3 5 2" xfId="3702"/>
    <cellStyle name="强调文字颜色 6 3 6" xfId="3703"/>
    <cellStyle name="强调文字颜色 6 3 6 2" xfId="3704"/>
    <cellStyle name="强调文字颜色 6 3 7" xfId="3705"/>
    <cellStyle name="强调文字颜色 6 3 8" xfId="3706"/>
    <cellStyle name="强调文字颜色 6 3 9" xfId="3707"/>
    <cellStyle name="日期" xfId="3708"/>
    <cellStyle name="商品名称" xfId="3709"/>
    <cellStyle name="适中" xfId="3710"/>
    <cellStyle name="适中 2" xfId="3711"/>
    <cellStyle name="适中 2 10" xfId="3712"/>
    <cellStyle name="适中 2 11" xfId="3713"/>
    <cellStyle name="适中 2 12" xfId="3714"/>
    <cellStyle name="适中 2 13" xfId="3715"/>
    <cellStyle name="适中 2 14" xfId="3716"/>
    <cellStyle name="适中 2 2" xfId="3717"/>
    <cellStyle name="适中 2 2 10" xfId="3718"/>
    <cellStyle name="适中 2 2 11" xfId="3719"/>
    <cellStyle name="适中 2 2 12" xfId="3720"/>
    <cellStyle name="适中 2 2 13" xfId="3721"/>
    <cellStyle name="适中 2 2 2" xfId="3722"/>
    <cellStyle name="适中 2 2 2 2" xfId="3723"/>
    <cellStyle name="适中 2 2 3" xfId="3724"/>
    <cellStyle name="适中 2 2 3 2" xfId="3725"/>
    <cellStyle name="适中 2 2 4" xfId="3726"/>
    <cellStyle name="适中 2 2 4 2" xfId="3727"/>
    <cellStyle name="适中 2 2 5" xfId="3728"/>
    <cellStyle name="适中 2 2 5 2" xfId="3729"/>
    <cellStyle name="适中 2 2 6" xfId="3730"/>
    <cellStyle name="适中 2 2 6 2" xfId="3731"/>
    <cellStyle name="适中 2 2 7" xfId="3732"/>
    <cellStyle name="适中 2 2 8" xfId="3733"/>
    <cellStyle name="适中 2 2 9" xfId="3734"/>
    <cellStyle name="适中 2 3" xfId="3735"/>
    <cellStyle name="适中 2 3 2" xfId="3736"/>
    <cellStyle name="适中 2 4" xfId="3737"/>
    <cellStyle name="适中 2 4 2" xfId="3738"/>
    <cellStyle name="适中 2 5" xfId="3739"/>
    <cellStyle name="适中 2 5 2" xfId="3740"/>
    <cellStyle name="适中 2 6" xfId="3741"/>
    <cellStyle name="适中 2 6 2" xfId="3742"/>
    <cellStyle name="适中 2 7" xfId="3743"/>
    <cellStyle name="适中 2 7 2" xfId="3744"/>
    <cellStyle name="适中 2 8" xfId="3745"/>
    <cellStyle name="适中 2 9" xfId="3746"/>
    <cellStyle name="适中 2_地方政府负有偿还责任的债务明细表（表1）" xfId="3747"/>
    <cellStyle name="适中 3" xfId="3748"/>
    <cellStyle name="适中 3 10" xfId="3749"/>
    <cellStyle name="适中 3 11" xfId="3750"/>
    <cellStyle name="适中 3 12" xfId="3751"/>
    <cellStyle name="适中 3 13" xfId="3752"/>
    <cellStyle name="适中 3 2" xfId="3753"/>
    <cellStyle name="适中 3 2 2" xfId="3754"/>
    <cellStyle name="适中 3 3" xfId="3755"/>
    <cellStyle name="适中 3 3 2" xfId="3756"/>
    <cellStyle name="适中 3 4" xfId="3757"/>
    <cellStyle name="适中 3 4 2" xfId="3758"/>
    <cellStyle name="适中 3 5" xfId="3759"/>
    <cellStyle name="适中 3 5 2" xfId="3760"/>
    <cellStyle name="适中 3 6" xfId="3761"/>
    <cellStyle name="适中 3 6 2" xfId="3762"/>
    <cellStyle name="适中 3 7" xfId="3763"/>
    <cellStyle name="适中 3 8" xfId="3764"/>
    <cellStyle name="适中 3 9" xfId="3765"/>
    <cellStyle name="输出" xfId="3766"/>
    <cellStyle name="输出 2" xfId="3767"/>
    <cellStyle name="输出 2 10" xfId="3768"/>
    <cellStyle name="输出 2 11" xfId="3769"/>
    <cellStyle name="输出 2 12" xfId="3770"/>
    <cellStyle name="输出 2 13" xfId="3771"/>
    <cellStyle name="输出 2 14" xfId="3772"/>
    <cellStyle name="输出 2 2" xfId="3773"/>
    <cellStyle name="输出 2 2 10" xfId="3774"/>
    <cellStyle name="输出 2 2 11" xfId="3775"/>
    <cellStyle name="输出 2 2 12" xfId="3776"/>
    <cellStyle name="输出 2 2 13" xfId="3777"/>
    <cellStyle name="输出 2 2 2" xfId="3778"/>
    <cellStyle name="输出 2 2 2 2" xfId="3779"/>
    <cellStyle name="输出 2 2 3" xfId="3780"/>
    <cellStyle name="输出 2 2 3 2" xfId="3781"/>
    <cellStyle name="输出 2 2 4" xfId="3782"/>
    <cellStyle name="输出 2 2 4 2" xfId="3783"/>
    <cellStyle name="输出 2 2 5" xfId="3784"/>
    <cellStyle name="输出 2 2 5 2" xfId="3785"/>
    <cellStyle name="输出 2 2 6" xfId="3786"/>
    <cellStyle name="输出 2 2 6 2" xfId="3787"/>
    <cellStyle name="输出 2 2 7" xfId="3788"/>
    <cellStyle name="输出 2 2 8" xfId="3789"/>
    <cellStyle name="输出 2 2 9" xfId="3790"/>
    <cellStyle name="输出 2 3" xfId="3791"/>
    <cellStyle name="输出 2 3 2" xfId="3792"/>
    <cellStyle name="输出 2 4" xfId="3793"/>
    <cellStyle name="输出 2 4 2" xfId="3794"/>
    <cellStyle name="输出 2 5" xfId="3795"/>
    <cellStyle name="输出 2 5 2" xfId="3796"/>
    <cellStyle name="输出 2 6" xfId="3797"/>
    <cellStyle name="输出 2 6 2" xfId="3798"/>
    <cellStyle name="输出 2 7" xfId="3799"/>
    <cellStyle name="输出 2 7 2" xfId="3800"/>
    <cellStyle name="输出 2 8" xfId="3801"/>
    <cellStyle name="输出 2 9" xfId="3802"/>
    <cellStyle name="输出 2_地方政府负有偿还责任的债务明细表（表1）" xfId="3803"/>
    <cellStyle name="输出 3" xfId="3804"/>
    <cellStyle name="输出 3 10" xfId="3805"/>
    <cellStyle name="输出 3 11" xfId="3806"/>
    <cellStyle name="输出 3 12" xfId="3807"/>
    <cellStyle name="输出 3 13" xfId="3808"/>
    <cellStyle name="输出 3 2" xfId="3809"/>
    <cellStyle name="输出 3 2 2" xfId="3810"/>
    <cellStyle name="输出 3 3" xfId="3811"/>
    <cellStyle name="输出 3 3 2" xfId="3812"/>
    <cellStyle name="输出 3 4" xfId="3813"/>
    <cellStyle name="输出 3 4 2" xfId="3814"/>
    <cellStyle name="输出 3 5" xfId="3815"/>
    <cellStyle name="输出 3 5 2" xfId="3816"/>
    <cellStyle name="输出 3 6" xfId="3817"/>
    <cellStyle name="输出 3 6 2" xfId="3818"/>
    <cellStyle name="输出 3 7" xfId="3819"/>
    <cellStyle name="输出 3 8" xfId="3820"/>
    <cellStyle name="输出 3 9" xfId="3821"/>
    <cellStyle name="输入" xfId="3822"/>
    <cellStyle name="输入 2" xfId="3823"/>
    <cellStyle name="输入 2 10" xfId="3824"/>
    <cellStyle name="输入 2 11" xfId="3825"/>
    <cellStyle name="输入 2 12" xfId="3826"/>
    <cellStyle name="输入 2 13" xfId="3827"/>
    <cellStyle name="输入 2 14" xfId="3828"/>
    <cellStyle name="输入 2 2" xfId="3829"/>
    <cellStyle name="输入 2 2 10" xfId="3830"/>
    <cellStyle name="输入 2 2 11" xfId="3831"/>
    <cellStyle name="输入 2 2 12" xfId="3832"/>
    <cellStyle name="输入 2 2 13" xfId="3833"/>
    <cellStyle name="输入 2 2 2" xfId="3834"/>
    <cellStyle name="输入 2 2 2 2" xfId="3835"/>
    <cellStyle name="输入 2 2 3" xfId="3836"/>
    <cellStyle name="输入 2 2 3 2" xfId="3837"/>
    <cellStyle name="输入 2 2 4" xfId="3838"/>
    <cellStyle name="输入 2 2 4 2" xfId="3839"/>
    <cellStyle name="输入 2 2 5" xfId="3840"/>
    <cellStyle name="输入 2 2 5 2" xfId="3841"/>
    <cellStyle name="输入 2 2 6" xfId="3842"/>
    <cellStyle name="输入 2 2 6 2" xfId="3843"/>
    <cellStyle name="输入 2 2 7" xfId="3844"/>
    <cellStyle name="输入 2 2 8" xfId="3845"/>
    <cellStyle name="输入 2 2 9" xfId="3846"/>
    <cellStyle name="输入 2 3" xfId="3847"/>
    <cellStyle name="输入 2 3 2" xfId="3848"/>
    <cellStyle name="输入 2 4" xfId="3849"/>
    <cellStyle name="输入 2 4 2" xfId="3850"/>
    <cellStyle name="输入 2 5" xfId="3851"/>
    <cellStyle name="输入 2 5 2" xfId="3852"/>
    <cellStyle name="输入 2 6" xfId="3853"/>
    <cellStyle name="输入 2 6 2" xfId="3854"/>
    <cellStyle name="输入 2 7" xfId="3855"/>
    <cellStyle name="输入 2 7 2" xfId="3856"/>
    <cellStyle name="输入 2 8" xfId="3857"/>
    <cellStyle name="输入 2 9" xfId="3858"/>
    <cellStyle name="输入 2_地方政府负有偿还责任的债务明细表（表1）" xfId="3859"/>
    <cellStyle name="输入 3" xfId="3860"/>
    <cellStyle name="输入 3 10" xfId="3861"/>
    <cellStyle name="输入 3 11" xfId="3862"/>
    <cellStyle name="输入 3 12" xfId="3863"/>
    <cellStyle name="输入 3 13" xfId="3864"/>
    <cellStyle name="输入 3 2" xfId="3865"/>
    <cellStyle name="输入 3 2 2" xfId="3866"/>
    <cellStyle name="输入 3 3" xfId="3867"/>
    <cellStyle name="输入 3 3 2" xfId="3868"/>
    <cellStyle name="输入 3 4" xfId="3869"/>
    <cellStyle name="输入 3 4 2" xfId="3870"/>
    <cellStyle name="输入 3 5" xfId="3871"/>
    <cellStyle name="输入 3 5 2" xfId="3872"/>
    <cellStyle name="输入 3 6" xfId="3873"/>
    <cellStyle name="输入 3 6 2" xfId="3874"/>
    <cellStyle name="输入 3 7" xfId="3875"/>
    <cellStyle name="输入 3 8" xfId="3876"/>
    <cellStyle name="输入 3 9" xfId="3877"/>
    <cellStyle name="数量" xfId="3878"/>
    <cellStyle name="样式 1" xfId="3879"/>
    <cellStyle name="Followed Hyperlink" xfId="3880"/>
    <cellStyle name="昗弨_Pacific Region P&amp;L" xfId="3881"/>
    <cellStyle name="寘嬫愗傝 [0.00]_Region Orders (2)" xfId="3882"/>
    <cellStyle name="寘嬫愗傝_Region Orders (2)" xfId="3883"/>
    <cellStyle name="注释" xfId="3884"/>
    <cellStyle name="注释 2" xfId="3885"/>
    <cellStyle name="注释 2 10" xfId="3886"/>
    <cellStyle name="注释 2 11" xfId="3887"/>
    <cellStyle name="注释 2 12" xfId="3888"/>
    <cellStyle name="注释 2 13" xfId="3889"/>
    <cellStyle name="注释 2 14" xfId="3890"/>
    <cellStyle name="注释 2 2" xfId="3891"/>
    <cellStyle name="注释 2 2 10" xfId="3892"/>
    <cellStyle name="注释 2 2 11" xfId="3893"/>
    <cellStyle name="注释 2 2 12" xfId="3894"/>
    <cellStyle name="注释 2 2 13" xfId="3895"/>
    <cellStyle name="注释 2 2 2" xfId="3896"/>
    <cellStyle name="注释 2 2 2 2" xfId="3897"/>
    <cellStyle name="注释 2 2 3" xfId="3898"/>
    <cellStyle name="注释 2 2 3 2" xfId="3899"/>
    <cellStyle name="注释 2 2 4" xfId="3900"/>
    <cellStyle name="注释 2 2 4 2" xfId="3901"/>
    <cellStyle name="注释 2 2 5" xfId="3902"/>
    <cellStyle name="注释 2 2 5 2" xfId="3903"/>
    <cellStyle name="注释 2 2 6" xfId="3904"/>
    <cellStyle name="注释 2 2 6 2" xfId="3905"/>
    <cellStyle name="注释 2 2 7" xfId="3906"/>
    <cellStyle name="注释 2 2 8" xfId="3907"/>
    <cellStyle name="注释 2 2 9" xfId="3908"/>
    <cellStyle name="注释 2 3" xfId="3909"/>
    <cellStyle name="注释 2 3 2" xfId="3910"/>
    <cellStyle name="注释 2 4" xfId="3911"/>
    <cellStyle name="注释 2 4 2" xfId="3912"/>
    <cellStyle name="注释 2 5" xfId="3913"/>
    <cellStyle name="注释 2 5 2" xfId="3914"/>
    <cellStyle name="注释 2 6" xfId="3915"/>
    <cellStyle name="注释 2 6 2" xfId="3916"/>
    <cellStyle name="注释 2 7" xfId="3917"/>
    <cellStyle name="注释 2 7 2" xfId="3918"/>
    <cellStyle name="注释 2 8" xfId="3919"/>
    <cellStyle name="注释 2 9" xfId="3920"/>
    <cellStyle name="注释 3" xfId="3921"/>
    <cellStyle name="注释 3 10" xfId="3922"/>
    <cellStyle name="注释 3 11" xfId="3923"/>
    <cellStyle name="注释 3 12" xfId="3924"/>
    <cellStyle name="注释 3 13" xfId="3925"/>
    <cellStyle name="注释 3 2" xfId="3926"/>
    <cellStyle name="注释 3 2 2" xfId="3927"/>
    <cellStyle name="注释 3 3" xfId="3928"/>
    <cellStyle name="注释 3 3 2" xfId="3929"/>
    <cellStyle name="注释 3 4" xfId="3930"/>
    <cellStyle name="注释 3 4 2" xfId="3931"/>
    <cellStyle name="注释 3 5" xfId="3932"/>
    <cellStyle name="注释 3 5 2" xfId="3933"/>
    <cellStyle name="注释 3 6" xfId="3934"/>
    <cellStyle name="注释 3 6 2" xfId="3935"/>
    <cellStyle name="注释 3 7" xfId="3936"/>
    <cellStyle name="注释 3 8" xfId="3937"/>
    <cellStyle name="注释 3 9" xfId="39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="90" zoomScaleNormal="90" zoomScaleSheetLayoutView="90" zoomScalePageLayoutView="0" workbookViewId="0" topLeftCell="A1">
      <selection activeCell="L12" sqref="L12"/>
    </sheetView>
  </sheetViews>
  <sheetFormatPr defaultColWidth="9.00390625" defaultRowHeight="14.25"/>
  <cols>
    <col min="1" max="1" width="26.875" style="0" customWidth="1"/>
    <col min="2" max="7" width="12.875" style="0" customWidth="1"/>
    <col min="8" max="8" width="12.625" style="0" customWidth="1"/>
    <col min="9" max="9" width="17.00390625" style="0" hidden="1" customWidth="1"/>
    <col min="10" max="11" width="9.00390625" style="71" customWidth="1"/>
  </cols>
  <sheetData>
    <row r="1" spans="1:11" s="40" customFormat="1" ht="21.75" customHeight="1">
      <c r="A1" s="77" t="s">
        <v>109</v>
      </c>
      <c r="B1" s="77"/>
      <c r="C1" s="77"/>
      <c r="D1" s="77"/>
      <c r="E1" s="77"/>
      <c r="F1" s="77"/>
      <c r="G1" s="77"/>
      <c r="H1" s="77"/>
      <c r="J1" s="70"/>
      <c r="K1" s="70"/>
    </row>
    <row r="2" spans="4:8" ht="15" customHeight="1">
      <c r="D2" s="83"/>
      <c r="E2" s="83"/>
      <c r="H2" s="1" t="s">
        <v>0</v>
      </c>
    </row>
    <row r="3" spans="1:8" ht="15.75" customHeight="1">
      <c r="A3" s="78" t="s">
        <v>3</v>
      </c>
      <c r="B3" s="82" t="s">
        <v>15</v>
      </c>
      <c r="C3" s="84" t="s">
        <v>27</v>
      </c>
      <c r="D3" s="81" t="s">
        <v>18</v>
      </c>
      <c r="E3" s="81"/>
      <c r="F3" s="81"/>
      <c r="G3" s="81"/>
      <c r="H3" s="81"/>
    </row>
    <row r="4" spans="1:8" ht="15.75" customHeight="1">
      <c r="A4" s="79"/>
      <c r="B4" s="79"/>
      <c r="C4" s="84"/>
      <c r="D4" s="81" t="s">
        <v>19</v>
      </c>
      <c r="E4" s="7" t="s">
        <v>20</v>
      </c>
      <c r="F4" s="7" t="s">
        <v>21</v>
      </c>
      <c r="G4" s="81" t="s">
        <v>22</v>
      </c>
      <c r="H4" s="81"/>
    </row>
    <row r="5" spans="1:8" ht="15.75" customHeight="1">
      <c r="A5" s="80"/>
      <c r="B5" s="80"/>
      <c r="C5" s="84"/>
      <c r="D5" s="81"/>
      <c r="E5" s="7" t="s">
        <v>1</v>
      </c>
      <c r="F5" s="7" t="s">
        <v>2</v>
      </c>
      <c r="G5" s="7" t="s">
        <v>19</v>
      </c>
      <c r="H5" s="7" t="s">
        <v>23</v>
      </c>
    </row>
    <row r="6" spans="1:11" s="24" customFormat="1" ht="18" customHeight="1">
      <c r="A6" s="8" t="s">
        <v>70</v>
      </c>
      <c r="B6" s="48">
        <f>SUM(B7+B21)</f>
        <v>87500</v>
      </c>
      <c r="C6" s="48">
        <f>SUM(C7+C21)</f>
        <v>3776</v>
      </c>
      <c r="D6" s="49">
        <f>SUM(D7+D21)</f>
        <v>44498</v>
      </c>
      <c r="E6" s="49">
        <f>D6/B6*100</f>
        <v>50.85485714285715</v>
      </c>
      <c r="F6" s="50">
        <f>F7+F21</f>
        <v>50021</v>
      </c>
      <c r="G6" s="51">
        <f>D6-F6</f>
        <v>-5523</v>
      </c>
      <c r="H6" s="61">
        <f>G6/F6*100</f>
        <v>-11.041362627696367</v>
      </c>
      <c r="I6" s="43"/>
      <c r="J6" s="72"/>
      <c r="K6" s="73"/>
    </row>
    <row r="7" spans="1:10" ht="18" customHeight="1">
      <c r="A7" s="2" t="s">
        <v>71</v>
      </c>
      <c r="B7" s="52">
        <f>SUM(B8:B20)</f>
        <v>65500</v>
      </c>
      <c r="C7" s="65">
        <f>SUM(C8:C20)</f>
        <v>2869</v>
      </c>
      <c r="D7" s="52">
        <f>SUM(D8:D20)</f>
        <v>32362</v>
      </c>
      <c r="E7" s="53">
        <f>D7/B7*100</f>
        <v>49.40763358778626</v>
      </c>
      <c r="F7" s="52">
        <f>SUM(F8:F20)</f>
        <v>32042</v>
      </c>
      <c r="G7" s="52">
        <f>D7-F7</f>
        <v>320</v>
      </c>
      <c r="H7" s="62">
        <f>G7/F7*100</f>
        <v>0.9986892203982273</v>
      </c>
      <c r="J7" s="74"/>
    </row>
    <row r="8" spans="1:11" ht="18" customHeight="1">
      <c r="A8" s="28" t="s">
        <v>4</v>
      </c>
      <c r="B8" s="49">
        <v>33500</v>
      </c>
      <c r="C8" s="48">
        <v>1868</v>
      </c>
      <c r="D8" s="49">
        <v>13588</v>
      </c>
      <c r="E8" s="48">
        <f aca="true" t="shared" si="0" ref="E8:E16">D8/B8*100</f>
        <v>40.561194029850746</v>
      </c>
      <c r="F8" s="95">
        <v>16055</v>
      </c>
      <c r="G8" s="51">
        <f>D8-F8</f>
        <v>-2467</v>
      </c>
      <c r="H8" s="61">
        <f>G8/F8*100</f>
        <v>-15.365929616941761</v>
      </c>
      <c r="J8" s="72"/>
      <c r="K8" s="72"/>
    </row>
    <row r="9" spans="1:11" ht="18" customHeight="1">
      <c r="A9" s="42" t="s">
        <v>107</v>
      </c>
      <c r="B9" s="49"/>
      <c r="C9" s="48">
        <v>5</v>
      </c>
      <c r="D9" s="49">
        <v>2</v>
      </c>
      <c r="E9" s="48"/>
      <c r="F9" s="95">
        <v>-17</v>
      </c>
      <c r="G9" s="51">
        <f>D9-F9</f>
        <v>19</v>
      </c>
      <c r="H9" s="61">
        <f>G9/F9*100</f>
        <v>-111.76470588235294</v>
      </c>
      <c r="J9" s="72"/>
      <c r="K9" s="72"/>
    </row>
    <row r="10" spans="1:11" ht="18" customHeight="1">
      <c r="A10" s="28" t="s">
        <v>5</v>
      </c>
      <c r="B10" s="49">
        <v>4200</v>
      </c>
      <c r="C10" s="48">
        <v>12</v>
      </c>
      <c r="D10" s="49">
        <v>3275</v>
      </c>
      <c r="E10" s="48">
        <f t="shared" si="0"/>
        <v>77.97619047619048</v>
      </c>
      <c r="F10" s="95">
        <v>2265</v>
      </c>
      <c r="G10" s="51">
        <f>D10-F10</f>
        <v>1010</v>
      </c>
      <c r="H10" s="61">
        <f>G10/F10*100</f>
        <v>44.5916114790287</v>
      </c>
      <c r="J10" s="72"/>
      <c r="K10" s="72"/>
    </row>
    <row r="11" spans="1:11" ht="18" customHeight="1">
      <c r="A11" s="28" t="s">
        <v>6</v>
      </c>
      <c r="B11" s="49">
        <v>1900</v>
      </c>
      <c r="C11" s="48">
        <v>110</v>
      </c>
      <c r="D11" s="49">
        <v>1382</v>
      </c>
      <c r="E11" s="48">
        <f t="shared" si="0"/>
        <v>72.73684210526315</v>
      </c>
      <c r="F11" s="95">
        <v>963</v>
      </c>
      <c r="G11" s="51">
        <f aca="true" t="shared" si="1" ref="G11:G20">D11-F11</f>
        <v>419</v>
      </c>
      <c r="H11" s="61">
        <f aca="true" t="shared" si="2" ref="H11:H19">G11/F11*100</f>
        <v>43.509865005192104</v>
      </c>
      <c r="J11" s="72"/>
      <c r="K11" s="72"/>
    </row>
    <row r="12" spans="1:11" ht="18" customHeight="1">
      <c r="A12" s="28" t="s">
        <v>7</v>
      </c>
      <c r="B12" s="49">
        <v>6000</v>
      </c>
      <c r="C12" s="48">
        <v>366</v>
      </c>
      <c r="D12" s="49">
        <v>2536</v>
      </c>
      <c r="E12" s="48">
        <f t="shared" si="0"/>
        <v>42.266666666666666</v>
      </c>
      <c r="F12" s="95">
        <v>3012</v>
      </c>
      <c r="G12" s="51">
        <f t="shared" si="1"/>
        <v>-476</v>
      </c>
      <c r="H12" s="61">
        <f t="shared" si="2"/>
        <v>-15.803452855245684</v>
      </c>
      <c r="J12" s="72"/>
      <c r="K12" s="72"/>
    </row>
    <row r="13" spans="1:11" ht="18" customHeight="1">
      <c r="A13" s="28" t="s">
        <v>8</v>
      </c>
      <c r="B13" s="49">
        <v>3960</v>
      </c>
      <c r="C13" s="48">
        <v>33</v>
      </c>
      <c r="D13" s="49">
        <v>1518</v>
      </c>
      <c r="E13" s="48">
        <f>D13/B13*100</f>
        <v>38.333333333333336</v>
      </c>
      <c r="F13" s="95">
        <v>2212</v>
      </c>
      <c r="G13" s="51">
        <f t="shared" si="1"/>
        <v>-694</v>
      </c>
      <c r="H13" s="61">
        <f t="shared" si="2"/>
        <v>-31.374321880650996</v>
      </c>
      <c r="J13" s="72"/>
      <c r="K13" s="72"/>
    </row>
    <row r="14" spans="1:11" ht="18" customHeight="1">
      <c r="A14" s="28" t="s">
        <v>9</v>
      </c>
      <c r="B14" s="49">
        <v>2600</v>
      </c>
      <c r="C14" s="48">
        <v>112</v>
      </c>
      <c r="D14" s="49">
        <v>968</v>
      </c>
      <c r="E14" s="48">
        <f t="shared" si="0"/>
        <v>37.230769230769226</v>
      </c>
      <c r="F14" s="95">
        <v>1400</v>
      </c>
      <c r="G14" s="51">
        <f t="shared" si="1"/>
        <v>-432</v>
      </c>
      <c r="H14" s="61">
        <f t="shared" si="2"/>
        <v>-30.857142857142854</v>
      </c>
      <c r="J14" s="72"/>
      <c r="K14" s="72"/>
    </row>
    <row r="15" spans="1:11" ht="18" customHeight="1">
      <c r="A15" s="28" t="s">
        <v>10</v>
      </c>
      <c r="B15" s="49">
        <v>6700</v>
      </c>
      <c r="C15" s="48">
        <v>8</v>
      </c>
      <c r="D15" s="49">
        <v>3419</v>
      </c>
      <c r="E15" s="48">
        <f t="shared" si="0"/>
        <v>51.02985074626866</v>
      </c>
      <c r="F15" s="95">
        <v>3588</v>
      </c>
      <c r="G15" s="51">
        <f t="shared" si="1"/>
        <v>-169</v>
      </c>
      <c r="H15" s="61">
        <f t="shared" si="2"/>
        <v>-4.710144927536232</v>
      </c>
      <c r="J15" s="72"/>
      <c r="K15" s="72"/>
    </row>
    <row r="16" spans="1:11" ht="18" customHeight="1">
      <c r="A16" s="28" t="s">
        <v>11</v>
      </c>
      <c r="B16" s="49">
        <v>940</v>
      </c>
      <c r="C16" s="48">
        <v>45</v>
      </c>
      <c r="D16" s="49">
        <v>324</v>
      </c>
      <c r="E16" s="48">
        <f t="shared" si="0"/>
        <v>34.46808510638298</v>
      </c>
      <c r="F16" s="95">
        <v>466</v>
      </c>
      <c r="G16" s="51">
        <f t="shared" si="1"/>
        <v>-142</v>
      </c>
      <c r="H16" s="61">
        <f t="shared" si="2"/>
        <v>-30.472103004291846</v>
      </c>
      <c r="J16" s="72"/>
      <c r="K16" s="72"/>
    </row>
    <row r="17" spans="1:11" ht="18" customHeight="1">
      <c r="A17" s="28" t="s">
        <v>28</v>
      </c>
      <c r="B17" s="49">
        <v>1500</v>
      </c>
      <c r="C17" s="48">
        <v>152</v>
      </c>
      <c r="D17" s="49">
        <v>933</v>
      </c>
      <c r="E17" s="48">
        <f aca="true" t="shared" si="3" ref="E17:E34">D17/B17*100</f>
        <v>62.2</v>
      </c>
      <c r="F17" s="95">
        <v>709</v>
      </c>
      <c r="G17" s="51">
        <f t="shared" si="1"/>
        <v>224</v>
      </c>
      <c r="H17" s="61">
        <f t="shared" si="2"/>
        <v>31.59379407616361</v>
      </c>
      <c r="J17" s="72"/>
      <c r="K17" s="72"/>
    </row>
    <row r="18" spans="1:11" ht="18" customHeight="1">
      <c r="A18" s="28" t="s">
        <v>12</v>
      </c>
      <c r="B18" s="49">
        <v>1300</v>
      </c>
      <c r="C18" s="48">
        <v>0</v>
      </c>
      <c r="D18" s="49">
        <v>2430</v>
      </c>
      <c r="E18" s="48">
        <f t="shared" si="3"/>
        <v>186.92307692307693</v>
      </c>
      <c r="F18" s="95">
        <v>30</v>
      </c>
      <c r="G18" s="51">
        <f t="shared" si="1"/>
        <v>2400</v>
      </c>
      <c r="H18" s="61">
        <f t="shared" si="2"/>
        <v>8000</v>
      </c>
      <c r="J18" s="72"/>
      <c r="K18" s="72"/>
    </row>
    <row r="19" spans="1:11" ht="18" customHeight="1">
      <c r="A19" s="28" t="s">
        <v>24</v>
      </c>
      <c r="B19" s="49">
        <v>2400</v>
      </c>
      <c r="C19" s="48">
        <v>155</v>
      </c>
      <c r="D19" s="49">
        <v>1266</v>
      </c>
      <c r="E19" s="48">
        <f t="shared" si="3"/>
        <v>52.75</v>
      </c>
      <c r="F19" s="95">
        <v>1359</v>
      </c>
      <c r="G19" s="51">
        <f t="shared" si="1"/>
        <v>-93</v>
      </c>
      <c r="H19" s="61">
        <f t="shared" si="2"/>
        <v>-6.843267108167771</v>
      </c>
      <c r="J19" s="72"/>
      <c r="K19" s="72"/>
    </row>
    <row r="20" spans="1:11" ht="18" customHeight="1">
      <c r="A20" s="47" t="s">
        <v>88</v>
      </c>
      <c r="B20" s="49">
        <v>500</v>
      </c>
      <c r="C20" s="48">
        <v>3</v>
      </c>
      <c r="D20" s="49">
        <v>721</v>
      </c>
      <c r="E20" s="48">
        <f t="shared" si="3"/>
        <v>144.2</v>
      </c>
      <c r="F20" s="49"/>
      <c r="G20" s="51">
        <f t="shared" si="1"/>
        <v>721</v>
      </c>
      <c r="H20" s="61"/>
      <c r="J20" s="72"/>
      <c r="K20" s="72"/>
    </row>
    <row r="21" spans="1:10" ht="18" customHeight="1">
      <c r="A21" s="30" t="s">
        <v>14</v>
      </c>
      <c r="B21" s="54">
        <f>B22+B29+B30+B31+B32+B33+B34+B35</f>
        <v>22000</v>
      </c>
      <c r="C21" s="66">
        <f>C22+C29+C30+C31+C32+C33+C34+C35</f>
        <v>907</v>
      </c>
      <c r="D21" s="54">
        <f>SUM(D22+'预算收入'!D29+'预算收入'!D30+'预算收入'!D32+'预算收入'!D34+'预算收入'!D35+'预算收入'!D31+'预算收入'!D33)</f>
        <v>12136</v>
      </c>
      <c r="E21" s="55">
        <f t="shared" si="3"/>
        <v>55.16363636363636</v>
      </c>
      <c r="F21" s="54">
        <f>SUM(F22+'预算收入'!F29+'预算收入'!F30+'预算收入'!F32+'预算收入'!F34+'预算收入'!F35+'预算收入'!F31+F33)</f>
        <v>17979</v>
      </c>
      <c r="G21" s="54">
        <f>D21-F21</f>
        <v>-5843</v>
      </c>
      <c r="H21" s="63">
        <f>G21/F21*100</f>
        <v>-32.49902664219367</v>
      </c>
      <c r="J21" s="72"/>
    </row>
    <row r="22" spans="1:10" ht="18" customHeight="1">
      <c r="A22" s="29" t="s">
        <v>13</v>
      </c>
      <c r="B22" s="49">
        <f>SUM(B23:B28)</f>
        <v>4500</v>
      </c>
      <c r="C22" s="50">
        <v>207</v>
      </c>
      <c r="D22" s="49">
        <v>1497</v>
      </c>
      <c r="E22" s="48">
        <f>D22/B22*100</f>
        <v>33.266666666666666</v>
      </c>
      <c r="F22" s="95">
        <v>2830</v>
      </c>
      <c r="G22" s="49">
        <f>SUM(G23:G28)</f>
        <v>-860</v>
      </c>
      <c r="H22" s="61">
        <f>G22/F22*100</f>
        <v>-30.3886925795053</v>
      </c>
      <c r="J22" s="72"/>
    </row>
    <row r="23" spans="1:11" s="12" customFormat="1" ht="18" customHeight="1">
      <c r="A23" s="31" t="s">
        <v>29</v>
      </c>
      <c r="B23" s="49">
        <v>3100</v>
      </c>
      <c r="C23" s="50">
        <v>0</v>
      </c>
      <c r="D23" s="49">
        <v>1195</v>
      </c>
      <c r="E23" s="48">
        <f t="shared" si="3"/>
        <v>38.54838709677419</v>
      </c>
      <c r="F23" s="95">
        <v>1671</v>
      </c>
      <c r="G23" s="49">
        <f>D23-F23</f>
        <v>-476</v>
      </c>
      <c r="H23" s="61">
        <f>G23/F23*100</f>
        <v>-28.48593656493118</v>
      </c>
      <c r="J23" s="72"/>
      <c r="K23" s="75"/>
    </row>
    <row r="24" spans="1:11" s="12" customFormat="1" ht="18" customHeight="1">
      <c r="A24" s="31" t="s">
        <v>30</v>
      </c>
      <c r="B24" s="49">
        <v>100</v>
      </c>
      <c r="C24" s="50">
        <v>3</v>
      </c>
      <c r="D24" s="49">
        <v>33</v>
      </c>
      <c r="E24" s="48">
        <f t="shared" si="3"/>
        <v>33</v>
      </c>
      <c r="F24" s="95">
        <v>16</v>
      </c>
      <c r="G24" s="49">
        <f>D24-F24</f>
        <v>17</v>
      </c>
      <c r="H24" s="61">
        <f>G24/F24*100</f>
        <v>106.25</v>
      </c>
      <c r="J24" s="72"/>
      <c r="K24" s="75"/>
    </row>
    <row r="25" spans="1:11" s="12" customFormat="1" ht="18" customHeight="1">
      <c r="A25" s="31" t="s">
        <v>31</v>
      </c>
      <c r="B25" s="49">
        <v>600</v>
      </c>
      <c r="C25" s="50">
        <v>0</v>
      </c>
      <c r="D25" s="49"/>
      <c r="E25" s="48">
        <f t="shared" si="3"/>
        <v>0</v>
      </c>
      <c r="F25" s="95">
        <v>675</v>
      </c>
      <c r="G25" s="49"/>
      <c r="H25" s="61"/>
      <c r="J25" s="72"/>
      <c r="K25" s="75"/>
    </row>
    <row r="26" spans="1:11" s="12" customFormat="1" ht="18" customHeight="1">
      <c r="A26" s="31" t="s">
        <v>32</v>
      </c>
      <c r="B26" s="49">
        <v>600</v>
      </c>
      <c r="C26" s="50">
        <v>2</v>
      </c>
      <c r="D26" s="49">
        <v>47</v>
      </c>
      <c r="E26" s="48">
        <f t="shared" si="3"/>
        <v>7.833333333333334</v>
      </c>
      <c r="F26" s="95">
        <v>426</v>
      </c>
      <c r="G26" s="49">
        <f>D26-F26</f>
        <v>-379</v>
      </c>
      <c r="H26" s="61">
        <f aca="true" t="shared" si="4" ref="H26:H35">G26/F26*100</f>
        <v>-88.96713615023474</v>
      </c>
      <c r="J26" s="72"/>
      <c r="K26" s="75"/>
    </row>
    <row r="27" spans="1:11" s="12" customFormat="1" ht="18" customHeight="1">
      <c r="A27" s="31" t="s">
        <v>87</v>
      </c>
      <c r="B27" s="49"/>
      <c r="C27" s="50">
        <v>0</v>
      </c>
      <c r="D27" s="49"/>
      <c r="E27" s="48"/>
      <c r="F27" s="49"/>
      <c r="G27" s="49"/>
      <c r="H27" s="61"/>
      <c r="J27" s="72"/>
      <c r="K27" s="75"/>
    </row>
    <row r="28" spans="1:11" s="12" customFormat="1" ht="18" customHeight="1">
      <c r="A28" s="31" t="s">
        <v>33</v>
      </c>
      <c r="B28" s="49">
        <v>100</v>
      </c>
      <c r="C28" s="50">
        <v>0</v>
      </c>
      <c r="D28" s="49">
        <v>20</v>
      </c>
      <c r="E28" s="48">
        <f t="shared" si="3"/>
        <v>20</v>
      </c>
      <c r="F28" s="95">
        <v>42</v>
      </c>
      <c r="G28" s="49">
        <f>D28-F28</f>
        <v>-22</v>
      </c>
      <c r="H28" s="61">
        <f t="shared" si="4"/>
        <v>-52.38095238095239</v>
      </c>
      <c r="J28" s="72"/>
      <c r="K28" s="75"/>
    </row>
    <row r="29" spans="1:11" s="12" customFormat="1" ht="18" customHeight="1">
      <c r="A29" s="28" t="s">
        <v>34</v>
      </c>
      <c r="B29" s="49">
        <v>4000</v>
      </c>
      <c r="C29" s="50">
        <v>187</v>
      </c>
      <c r="D29" s="49">
        <v>2095</v>
      </c>
      <c r="E29" s="48">
        <f t="shared" si="3"/>
        <v>52.37500000000001</v>
      </c>
      <c r="F29" s="95">
        <v>2354</v>
      </c>
      <c r="G29" s="49">
        <f>D29-F29</f>
        <v>-259</v>
      </c>
      <c r="H29" s="61">
        <f t="shared" si="4"/>
        <v>-11.002548853016144</v>
      </c>
      <c r="J29" s="72"/>
      <c r="K29" s="75"/>
    </row>
    <row r="30" spans="1:11" s="12" customFormat="1" ht="18" customHeight="1">
      <c r="A30" s="28" t="s">
        <v>35</v>
      </c>
      <c r="B30" s="49">
        <v>2000</v>
      </c>
      <c r="C30" s="50">
        <v>244</v>
      </c>
      <c r="D30" s="49">
        <v>1092</v>
      </c>
      <c r="E30" s="48">
        <f t="shared" si="3"/>
        <v>54.6</v>
      </c>
      <c r="F30" s="95">
        <v>969</v>
      </c>
      <c r="G30" s="49">
        <f>D30-F30</f>
        <v>123</v>
      </c>
      <c r="H30" s="61">
        <f t="shared" si="4"/>
        <v>12.693498452012383</v>
      </c>
      <c r="J30" s="72"/>
      <c r="K30" s="75"/>
    </row>
    <row r="31" spans="1:11" s="12" customFormat="1" ht="18" customHeight="1">
      <c r="A31" s="28" t="s">
        <v>36</v>
      </c>
      <c r="B31" s="49"/>
      <c r="C31" s="50">
        <v>0</v>
      </c>
      <c r="D31" s="49"/>
      <c r="E31" s="48"/>
      <c r="F31" s="95"/>
      <c r="G31" s="49"/>
      <c r="H31" s="61"/>
      <c r="J31" s="72"/>
      <c r="K31" s="75"/>
    </row>
    <row r="32" spans="1:11" s="12" customFormat="1" ht="18" customHeight="1">
      <c r="A32" s="28" t="s">
        <v>37</v>
      </c>
      <c r="B32" s="49">
        <v>10300</v>
      </c>
      <c r="C32" s="50">
        <v>268</v>
      </c>
      <c r="D32" s="49">
        <v>4632</v>
      </c>
      <c r="E32" s="48">
        <f t="shared" si="3"/>
        <v>44.970873786407765</v>
      </c>
      <c r="F32" s="95">
        <v>10028</v>
      </c>
      <c r="G32" s="49">
        <f>D32-F32</f>
        <v>-5396</v>
      </c>
      <c r="H32" s="61">
        <f t="shared" si="4"/>
        <v>-53.8093338651775</v>
      </c>
      <c r="J32" s="72"/>
      <c r="K32" s="75"/>
    </row>
    <row r="33" spans="1:11" s="12" customFormat="1" ht="18" customHeight="1">
      <c r="A33" s="28" t="s">
        <v>38</v>
      </c>
      <c r="B33" s="49">
        <v>500</v>
      </c>
      <c r="C33" s="50">
        <v>0</v>
      </c>
      <c r="D33" s="49">
        <v>11</v>
      </c>
      <c r="E33" s="48">
        <f t="shared" si="3"/>
        <v>2.1999999999999997</v>
      </c>
      <c r="F33" s="95">
        <v>138</v>
      </c>
      <c r="G33" s="49">
        <f>D33-F33</f>
        <v>-127</v>
      </c>
      <c r="H33" s="61">
        <f t="shared" si="4"/>
        <v>-92.02898550724638</v>
      </c>
      <c r="J33" s="72"/>
      <c r="K33" s="75"/>
    </row>
    <row r="34" spans="1:11" s="12" customFormat="1" ht="18" customHeight="1">
      <c r="A34" s="28" t="s">
        <v>39</v>
      </c>
      <c r="B34" s="49">
        <v>700</v>
      </c>
      <c r="C34" s="50">
        <v>0</v>
      </c>
      <c r="D34" s="49">
        <v>897</v>
      </c>
      <c r="E34" s="48">
        <f t="shared" si="3"/>
        <v>128.14285714285714</v>
      </c>
      <c r="F34" s="95">
        <v>652</v>
      </c>
      <c r="G34" s="49">
        <f aca="true" t="shared" si="5" ref="G34:G45">D34-F34</f>
        <v>245</v>
      </c>
      <c r="H34" s="61">
        <f t="shared" si="4"/>
        <v>37.576687116564415</v>
      </c>
      <c r="J34" s="72"/>
      <c r="K34" s="75"/>
    </row>
    <row r="35" spans="1:11" s="12" customFormat="1" ht="18" customHeight="1">
      <c r="A35" s="28" t="s">
        <v>40</v>
      </c>
      <c r="B35" s="49"/>
      <c r="C35" s="50">
        <v>1</v>
      </c>
      <c r="D35" s="49">
        <v>1912</v>
      </c>
      <c r="E35" s="97" t="s">
        <v>110</v>
      </c>
      <c r="F35" s="95">
        <v>1008</v>
      </c>
      <c r="G35" s="49">
        <f t="shared" si="5"/>
        <v>904</v>
      </c>
      <c r="H35" s="61">
        <f t="shared" si="4"/>
        <v>89.68253968253968</v>
      </c>
      <c r="J35" s="72"/>
      <c r="K35" s="75"/>
    </row>
    <row r="36" spans="1:11" s="15" customFormat="1" ht="18" customHeight="1">
      <c r="A36" s="9" t="s">
        <v>41</v>
      </c>
      <c r="B36" s="52">
        <f>SUM(B37:B39)</f>
        <v>13300</v>
      </c>
      <c r="C36" s="66">
        <f>SUM(C37:C39)</f>
        <v>4</v>
      </c>
      <c r="D36" s="52">
        <f>SUM(D37:D39)</f>
        <v>1622</v>
      </c>
      <c r="E36" s="53">
        <f>D36/B36*100</f>
        <v>12.19548872180451</v>
      </c>
      <c r="F36" s="52">
        <f>SUM(F37:F39)</f>
        <v>13241</v>
      </c>
      <c r="G36" s="52">
        <f t="shared" si="5"/>
        <v>-11619</v>
      </c>
      <c r="H36" s="62">
        <f aca="true" t="shared" si="6" ref="H36:H48">G36/F36*100</f>
        <v>-87.7501699267427</v>
      </c>
      <c r="J36" s="74"/>
      <c r="K36" s="76"/>
    </row>
    <row r="37" spans="1:11" s="12" customFormat="1" ht="18" customHeight="1">
      <c r="A37" s="28" t="s">
        <v>42</v>
      </c>
      <c r="B37" s="49"/>
      <c r="C37" s="50"/>
      <c r="D37" s="69"/>
      <c r="E37" s="57"/>
      <c r="F37" s="95">
        <v>206</v>
      </c>
      <c r="G37" s="49">
        <f t="shared" si="5"/>
        <v>-206</v>
      </c>
      <c r="H37" s="61"/>
      <c r="J37" s="72"/>
      <c r="K37" s="75"/>
    </row>
    <row r="38" spans="1:11" s="12" customFormat="1" ht="18" customHeight="1">
      <c r="A38" s="28" t="s">
        <v>43</v>
      </c>
      <c r="B38" s="49">
        <v>13000</v>
      </c>
      <c r="C38" s="50">
        <v>4</v>
      </c>
      <c r="D38" s="49">
        <v>1356</v>
      </c>
      <c r="E38" s="57">
        <f>D38/B38*100</f>
        <v>10.430769230769231</v>
      </c>
      <c r="F38" s="95">
        <v>12881</v>
      </c>
      <c r="G38" s="49">
        <f t="shared" si="5"/>
        <v>-11525</v>
      </c>
      <c r="H38" s="61">
        <f t="shared" si="6"/>
        <v>-89.47286701343063</v>
      </c>
      <c r="J38" s="72"/>
      <c r="K38" s="75"/>
    </row>
    <row r="39" spans="1:11" s="12" customFormat="1" ht="18" customHeight="1">
      <c r="A39" s="28" t="s">
        <v>44</v>
      </c>
      <c r="B39" s="49">
        <v>300</v>
      </c>
      <c r="C39" s="50">
        <v>0</v>
      </c>
      <c r="D39" s="49">
        <v>266</v>
      </c>
      <c r="E39" s="57">
        <f aca="true" t="shared" si="7" ref="E39:E48">D39/B39*100</f>
        <v>88.66666666666667</v>
      </c>
      <c r="F39" s="95">
        <v>154</v>
      </c>
      <c r="G39" s="49">
        <f t="shared" si="5"/>
        <v>112</v>
      </c>
      <c r="H39" s="61">
        <f t="shared" si="6"/>
        <v>72.72727272727273</v>
      </c>
      <c r="J39" s="72"/>
      <c r="K39" s="75"/>
    </row>
    <row r="40" spans="1:11" s="15" customFormat="1" ht="18" customHeight="1">
      <c r="A40" s="9" t="s">
        <v>45</v>
      </c>
      <c r="B40" s="52">
        <f>SUM(B41:B48)</f>
        <v>110163</v>
      </c>
      <c r="C40" s="66">
        <f>SUM(C41:C48)</f>
        <v>5897</v>
      </c>
      <c r="D40" s="52">
        <f>SUM(D41:D48)</f>
        <v>44844</v>
      </c>
      <c r="E40" s="53">
        <f t="shared" si="7"/>
        <v>40.70695242504289</v>
      </c>
      <c r="F40" s="52">
        <f>SUM(F41:F48)</f>
        <v>29717</v>
      </c>
      <c r="G40" s="52">
        <f t="shared" si="5"/>
        <v>15127</v>
      </c>
      <c r="H40" s="62">
        <f t="shared" si="6"/>
        <v>50.90352323585826</v>
      </c>
      <c r="J40" s="74"/>
      <c r="K40" s="76"/>
    </row>
    <row r="41" spans="1:11" s="12" customFormat="1" ht="18" customHeight="1">
      <c r="A41" s="32" t="s">
        <v>46</v>
      </c>
      <c r="B41" s="56">
        <v>45300</v>
      </c>
      <c r="C41" s="50">
        <v>1688</v>
      </c>
      <c r="D41" s="56">
        <v>17020</v>
      </c>
      <c r="E41" s="57">
        <f t="shared" si="7"/>
        <v>37.571743929359826</v>
      </c>
      <c r="F41" s="96">
        <v>10650</v>
      </c>
      <c r="G41" s="49">
        <f t="shared" si="5"/>
        <v>6370</v>
      </c>
      <c r="H41" s="61">
        <f t="shared" si="6"/>
        <v>59.81220657276995</v>
      </c>
      <c r="J41" s="72"/>
      <c r="K41" s="75"/>
    </row>
    <row r="42" spans="1:11" s="12" customFormat="1" ht="18" customHeight="1">
      <c r="A42" s="28" t="s">
        <v>48</v>
      </c>
      <c r="B42" s="49">
        <v>15318</v>
      </c>
      <c r="C42" s="50">
        <v>1245</v>
      </c>
      <c r="D42" s="49">
        <v>10730</v>
      </c>
      <c r="E42" s="57">
        <f>D42/B42*100</f>
        <v>70.04830917874396</v>
      </c>
      <c r="F42" s="95">
        <v>10210</v>
      </c>
      <c r="G42" s="49">
        <f>D42-F42</f>
        <v>520</v>
      </c>
      <c r="H42" s="61">
        <f>G42/F42*100</f>
        <v>5.093046033300686</v>
      </c>
      <c r="J42" s="72"/>
      <c r="K42" s="75"/>
    </row>
    <row r="43" spans="1:11" s="12" customFormat="1" ht="18" customHeight="1">
      <c r="A43" s="28" t="s">
        <v>49</v>
      </c>
      <c r="B43" s="49">
        <v>7880</v>
      </c>
      <c r="C43" s="50">
        <v>0</v>
      </c>
      <c r="D43" s="49"/>
      <c r="E43" s="57"/>
      <c r="F43" s="49"/>
      <c r="G43" s="49"/>
      <c r="H43" s="61"/>
      <c r="J43" s="72"/>
      <c r="K43" s="75"/>
    </row>
    <row r="44" spans="1:11" s="12" customFormat="1" ht="18" customHeight="1">
      <c r="A44" s="28" t="s">
        <v>50</v>
      </c>
      <c r="B44" s="49">
        <v>16689</v>
      </c>
      <c r="C44" s="50">
        <v>0</v>
      </c>
      <c r="D44" s="49"/>
      <c r="E44" s="57"/>
      <c r="F44" s="49"/>
      <c r="G44" s="49"/>
      <c r="H44" s="61"/>
      <c r="J44" s="72"/>
      <c r="K44" s="75"/>
    </row>
    <row r="45" spans="1:11" s="12" customFormat="1" ht="18" customHeight="1">
      <c r="A45" s="28" t="s">
        <v>47</v>
      </c>
      <c r="B45" s="49">
        <v>1447</v>
      </c>
      <c r="C45" s="50">
        <v>136</v>
      </c>
      <c r="D45" s="49">
        <v>879</v>
      </c>
      <c r="E45" s="57">
        <f t="shared" si="7"/>
        <v>60.74637180373186</v>
      </c>
      <c r="F45" s="95">
        <v>838</v>
      </c>
      <c r="G45" s="49">
        <f t="shared" si="5"/>
        <v>41</v>
      </c>
      <c r="H45" s="61">
        <f t="shared" si="6"/>
        <v>4.892601431980907</v>
      </c>
      <c r="J45" s="72"/>
      <c r="K45" s="75"/>
    </row>
    <row r="46" spans="1:11" s="12" customFormat="1" ht="18" customHeight="1">
      <c r="A46" s="28" t="s">
        <v>51</v>
      </c>
      <c r="B46" s="49">
        <v>1881</v>
      </c>
      <c r="C46" s="50">
        <v>112</v>
      </c>
      <c r="D46" s="49">
        <v>968</v>
      </c>
      <c r="E46" s="57">
        <f t="shared" si="7"/>
        <v>51.461988304093566</v>
      </c>
      <c r="F46" s="95">
        <v>935</v>
      </c>
      <c r="G46" s="49">
        <f aca="true" t="shared" si="8" ref="G46:G51">D46-F46</f>
        <v>33</v>
      </c>
      <c r="H46" s="61">
        <f t="shared" si="6"/>
        <v>3.5294117647058822</v>
      </c>
      <c r="J46" s="72"/>
      <c r="K46" s="75"/>
    </row>
    <row r="47" spans="1:11" s="12" customFormat="1" ht="18" customHeight="1">
      <c r="A47" s="28" t="s">
        <v>52</v>
      </c>
      <c r="B47" s="49">
        <v>1307</v>
      </c>
      <c r="C47" s="50">
        <v>104</v>
      </c>
      <c r="D47" s="49">
        <v>817</v>
      </c>
      <c r="E47" s="57">
        <f t="shared" si="7"/>
        <v>62.50956388676359</v>
      </c>
      <c r="F47" s="95">
        <v>269</v>
      </c>
      <c r="G47" s="49">
        <f t="shared" si="8"/>
        <v>548</v>
      </c>
      <c r="H47" s="61">
        <f t="shared" si="6"/>
        <v>203.7174721189591</v>
      </c>
      <c r="J47" s="72"/>
      <c r="K47" s="75"/>
    </row>
    <row r="48" spans="1:11" s="12" customFormat="1" ht="18" customHeight="1">
      <c r="A48" s="28" t="s">
        <v>72</v>
      </c>
      <c r="B48" s="49">
        <v>20341</v>
      </c>
      <c r="C48" s="50">
        <v>2612</v>
      </c>
      <c r="D48" s="49">
        <v>14430</v>
      </c>
      <c r="E48" s="57">
        <f t="shared" si="7"/>
        <v>70.94046507054718</v>
      </c>
      <c r="F48" s="95">
        <v>6815</v>
      </c>
      <c r="G48" s="49">
        <f t="shared" si="8"/>
        <v>7615</v>
      </c>
      <c r="H48" s="61">
        <f t="shared" si="6"/>
        <v>111.73881144534117</v>
      </c>
      <c r="J48" s="72"/>
      <c r="K48" s="75"/>
    </row>
    <row r="49" spans="1:11" s="15" customFormat="1" ht="18" customHeight="1">
      <c r="A49" s="9" t="s">
        <v>53</v>
      </c>
      <c r="B49" s="52">
        <f>B50+B51</f>
        <v>60</v>
      </c>
      <c r="C49" s="66">
        <f>SUM(C50:C51)</f>
        <v>0</v>
      </c>
      <c r="D49" s="52">
        <f>D50+D51</f>
        <v>10</v>
      </c>
      <c r="E49" s="58">
        <f>D49/B49*100</f>
        <v>16.666666666666664</v>
      </c>
      <c r="F49" s="59">
        <f>F50+F51</f>
        <v>0</v>
      </c>
      <c r="G49" s="59">
        <f t="shared" si="8"/>
        <v>10</v>
      </c>
      <c r="H49" s="64"/>
      <c r="J49" s="74"/>
      <c r="K49" s="76"/>
    </row>
    <row r="50" spans="1:11" s="12" customFormat="1" ht="18" customHeight="1">
      <c r="A50" s="28" t="s">
        <v>54</v>
      </c>
      <c r="B50" s="49"/>
      <c r="C50" s="50"/>
      <c r="D50" s="49"/>
      <c r="E50" s="60"/>
      <c r="F50" s="49"/>
      <c r="G50" s="49">
        <f t="shared" si="8"/>
        <v>0</v>
      </c>
      <c r="H50" s="61"/>
      <c r="J50" s="72"/>
      <c r="K50" s="75"/>
    </row>
    <row r="51" spans="1:11" s="12" customFormat="1" ht="18" customHeight="1">
      <c r="A51" s="28" t="s">
        <v>73</v>
      </c>
      <c r="B51" s="49">
        <v>60</v>
      </c>
      <c r="C51" s="50">
        <v>0</v>
      </c>
      <c r="D51" s="49">
        <v>10</v>
      </c>
      <c r="E51" s="60">
        <f>D51/B51*100</f>
        <v>16.666666666666664</v>
      </c>
      <c r="F51" s="49"/>
      <c r="G51" s="49">
        <f t="shared" si="8"/>
        <v>10</v>
      </c>
      <c r="H51" s="61"/>
      <c r="J51" s="72"/>
      <c r="K51" s="75"/>
    </row>
    <row r="52" spans="1:11" s="15" customFormat="1" ht="18" customHeight="1">
      <c r="A52" s="9" t="s">
        <v>55</v>
      </c>
      <c r="B52" s="52">
        <f>'预算收入'!B6+B36+B40+B49</f>
        <v>211023</v>
      </c>
      <c r="C52" s="66">
        <f>SUM(C49+C40+C36+C21+C7)</f>
        <v>9677</v>
      </c>
      <c r="D52" s="52">
        <f>'预算收入'!D6+D36+D40+D49</f>
        <v>90974</v>
      </c>
      <c r="E52" s="52">
        <f>D52/B52*100</f>
        <v>43.110940513593306</v>
      </c>
      <c r="F52" s="52">
        <f>'预算收入'!F6+F36+F40+F49</f>
        <v>92979</v>
      </c>
      <c r="G52" s="52">
        <f>'预算收入'!G6+G36+G40+G49</f>
        <v>-2005</v>
      </c>
      <c r="H52" s="62">
        <f>G52/F52*100</f>
        <v>-2.1564009077318538</v>
      </c>
      <c r="J52" s="74"/>
      <c r="K52" s="76"/>
    </row>
  </sheetData>
  <sheetProtection/>
  <mergeCells count="8">
    <mergeCell ref="A1:H1"/>
    <mergeCell ref="A3:A5"/>
    <mergeCell ref="D3:H3"/>
    <mergeCell ref="G4:H4"/>
    <mergeCell ref="D4:D5"/>
    <mergeCell ref="B3:B5"/>
    <mergeCell ref="D2:E2"/>
    <mergeCell ref="C3:C5"/>
  </mergeCells>
  <printOptions horizontalCentered="1"/>
  <pageMargins left="0.7086614173228347" right="0.7480314960629921" top="0.3937007874015748" bottom="0.3937007874015748" header="0" footer="0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30.50390625" style="0" customWidth="1"/>
    <col min="2" max="2" width="13.25390625" style="0" customWidth="1"/>
    <col min="3" max="3" width="14.25390625" style="0" customWidth="1"/>
    <col min="4" max="8" width="13.25390625" style="0" customWidth="1"/>
  </cols>
  <sheetData>
    <row r="1" spans="1:8" s="39" customFormat="1" ht="36.75" customHeight="1">
      <c r="A1" s="77" t="s">
        <v>108</v>
      </c>
      <c r="B1" s="77"/>
      <c r="C1" s="77"/>
      <c r="D1" s="77"/>
      <c r="E1" s="77"/>
      <c r="F1" s="77"/>
      <c r="G1" s="77"/>
      <c r="H1" s="77"/>
    </row>
    <row r="2" spans="1:8" ht="24" customHeight="1">
      <c r="A2" s="15"/>
      <c r="B2" s="15"/>
      <c r="C2" s="15"/>
      <c r="E2" s="68"/>
      <c r="G2" s="15"/>
      <c r="H2" s="1" t="s">
        <v>0</v>
      </c>
    </row>
    <row r="3" spans="1:8" ht="18" customHeight="1">
      <c r="A3" s="78" t="s">
        <v>3</v>
      </c>
      <c r="B3" s="82" t="s">
        <v>16</v>
      </c>
      <c r="C3" s="82" t="s">
        <v>27</v>
      </c>
      <c r="D3" s="85" t="s">
        <v>25</v>
      </c>
      <c r="E3" s="86"/>
      <c r="F3" s="86"/>
      <c r="G3" s="85"/>
      <c r="H3" s="87"/>
    </row>
    <row r="4" spans="1:8" ht="18" customHeight="1">
      <c r="A4" s="79"/>
      <c r="B4" s="79"/>
      <c r="C4" s="89"/>
      <c r="D4" s="86" t="s">
        <v>17</v>
      </c>
      <c r="E4" s="4" t="s">
        <v>26</v>
      </c>
      <c r="F4" s="3" t="s">
        <v>21</v>
      </c>
      <c r="G4" s="85" t="s">
        <v>22</v>
      </c>
      <c r="H4" s="87"/>
    </row>
    <row r="5" spans="1:8" ht="18" customHeight="1">
      <c r="A5" s="80"/>
      <c r="B5" s="80"/>
      <c r="C5" s="90"/>
      <c r="D5" s="88"/>
      <c r="E5" s="6" t="s">
        <v>1</v>
      </c>
      <c r="F5" s="5" t="s">
        <v>2</v>
      </c>
      <c r="G5" s="7" t="s">
        <v>74</v>
      </c>
      <c r="H5" s="7" t="s">
        <v>75</v>
      </c>
    </row>
    <row r="6" spans="1:8" s="24" customFormat="1" ht="18" customHeight="1">
      <c r="A6" s="11" t="s">
        <v>80</v>
      </c>
      <c r="B6" s="25">
        <f>SUM(B7:B27)</f>
        <v>320593</v>
      </c>
      <c r="C6" s="25">
        <f>SUM(C7:C27)</f>
        <v>33209</v>
      </c>
      <c r="D6" s="25">
        <f>SUM(D7:D27)</f>
        <v>203244</v>
      </c>
      <c r="E6" s="26">
        <f>+D6/B6*100</f>
        <v>63.39626878939965</v>
      </c>
      <c r="F6" s="25">
        <f>SUM(F7:F27)</f>
        <v>196917</v>
      </c>
      <c r="G6" s="30">
        <f aca="true" t="shared" si="0" ref="G6:G27">D6-F6</f>
        <v>6327</v>
      </c>
      <c r="H6" s="27">
        <f>G6/F6*100</f>
        <v>3.2130288395618463</v>
      </c>
    </row>
    <row r="7" spans="1:8" ht="18" customHeight="1">
      <c r="A7" s="33" t="s">
        <v>93</v>
      </c>
      <c r="B7" s="28">
        <v>21172</v>
      </c>
      <c r="C7" s="28">
        <v>1874</v>
      </c>
      <c r="D7" s="67">
        <v>14517</v>
      </c>
      <c r="E7" s="34">
        <f>+D7/B7*100</f>
        <v>68.56697525033063</v>
      </c>
      <c r="F7" s="93">
        <v>12554</v>
      </c>
      <c r="G7" s="29">
        <f t="shared" si="0"/>
        <v>1963</v>
      </c>
      <c r="H7" s="35">
        <f>G7/F7*100</f>
        <v>15.63645053369444</v>
      </c>
    </row>
    <row r="8" spans="1:8" ht="18" customHeight="1">
      <c r="A8" s="33" t="s">
        <v>89</v>
      </c>
      <c r="B8" s="28"/>
      <c r="C8" s="42">
        <v>0</v>
      </c>
      <c r="D8" s="67"/>
      <c r="E8" s="34"/>
      <c r="F8" s="93"/>
      <c r="G8" s="29">
        <f t="shared" si="0"/>
        <v>0</v>
      </c>
      <c r="H8" s="35"/>
    </row>
    <row r="9" spans="1:8" ht="18" customHeight="1">
      <c r="A9" s="33" t="s">
        <v>90</v>
      </c>
      <c r="B9" s="28">
        <v>9028</v>
      </c>
      <c r="C9" s="42">
        <v>454</v>
      </c>
      <c r="D9" s="67">
        <v>3865</v>
      </c>
      <c r="E9" s="34">
        <f aca="true" t="shared" si="1" ref="E9:E20">+D9/B9*100</f>
        <v>42.81125387682765</v>
      </c>
      <c r="F9" s="93">
        <v>5090</v>
      </c>
      <c r="G9" s="29">
        <f t="shared" si="0"/>
        <v>-1225</v>
      </c>
      <c r="H9" s="35">
        <f aca="true" t="shared" si="2" ref="H9:H27">G9/F9*100</f>
        <v>-24.06679764243615</v>
      </c>
    </row>
    <row r="10" spans="1:8" ht="16.5" customHeight="1">
      <c r="A10" s="33" t="s">
        <v>91</v>
      </c>
      <c r="B10" s="28">
        <v>44794</v>
      </c>
      <c r="C10" s="42">
        <v>2530</v>
      </c>
      <c r="D10" s="67">
        <v>22257</v>
      </c>
      <c r="E10" s="34">
        <f t="shared" si="1"/>
        <v>49.68745814171541</v>
      </c>
      <c r="F10" s="93">
        <v>22301</v>
      </c>
      <c r="G10" s="29">
        <f t="shared" si="0"/>
        <v>-44</v>
      </c>
      <c r="H10" s="35">
        <f t="shared" si="2"/>
        <v>-0.19730056948118918</v>
      </c>
    </row>
    <row r="11" spans="1:8" ht="18" customHeight="1">
      <c r="A11" s="33" t="s">
        <v>92</v>
      </c>
      <c r="B11" s="28">
        <v>2215</v>
      </c>
      <c r="C11" s="42">
        <v>167</v>
      </c>
      <c r="D11" s="67">
        <v>998</v>
      </c>
      <c r="E11" s="34">
        <f t="shared" si="1"/>
        <v>45.05643340857788</v>
      </c>
      <c r="F11" s="93">
        <v>1231</v>
      </c>
      <c r="G11" s="29">
        <f t="shared" si="0"/>
        <v>-233</v>
      </c>
      <c r="H11" s="35">
        <f t="shared" si="2"/>
        <v>-18.92770105605199</v>
      </c>
    </row>
    <row r="12" spans="1:8" ht="18" customHeight="1">
      <c r="A12" s="33" t="s">
        <v>94</v>
      </c>
      <c r="B12" s="28">
        <v>5230</v>
      </c>
      <c r="C12" s="42">
        <v>187</v>
      </c>
      <c r="D12" s="91">
        <v>2228</v>
      </c>
      <c r="E12" s="34">
        <f t="shared" si="1"/>
        <v>42.600382409177826</v>
      </c>
      <c r="F12" s="93">
        <v>1617</v>
      </c>
      <c r="G12" s="29">
        <f t="shared" si="0"/>
        <v>611</v>
      </c>
      <c r="H12" s="35">
        <f t="shared" si="2"/>
        <v>37.78602350030921</v>
      </c>
    </row>
    <row r="13" spans="1:8" ht="18" customHeight="1">
      <c r="A13" s="33" t="s">
        <v>95</v>
      </c>
      <c r="B13" s="28">
        <v>45560</v>
      </c>
      <c r="C13" s="42">
        <v>8690</v>
      </c>
      <c r="D13" s="67">
        <v>26235</v>
      </c>
      <c r="E13" s="34">
        <f t="shared" si="1"/>
        <v>57.583406496927125</v>
      </c>
      <c r="F13" s="93">
        <v>32125</v>
      </c>
      <c r="G13" s="29">
        <f t="shared" si="0"/>
        <v>-5890</v>
      </c>
      <c r="H13" s="35">
        <f t="shared" si="2"/>
        <v>-18.33463035019455</v>
      </c>
    </row>
    <row r="14" spans="1:8" ht="18" customHeight="1">
      <c r="A14" s="33" t="s">
        <v>96</v>
      </c>
      <c r="B14" s="28">
        <v>29385</v>
      </c>
      <c r="C14" s="42">
        <v>2193</v>
      </c>
      <c r="D14" s="67">
        <v>21721</v>
      </c>
      <c r="E14" s="34">
        <f t="shared" si="1"/>
        <v>73.9186659860473</v>
      </c>
      <c r="F14" s="93">
        <v>23953</v>
      </c>
      <c r="G14" s="29">
        <f t="shared" si="0"/>
        <v>-2232</v>
      </c>
      <c r="H14" s="35">
        <f t="shared" si="2"/>
        <v>-9.318248236129085</v>
      </c>
    </row>
    <row r="15" spans="1:8" ht="18" customHeight="1">
      <c r="A15" s="33" t="s">
        <v>97</v>
      </c>
      <c r="B15" s="28">
        <v>13842</v>
      </c>
      <c r="C15" s="42">
        <v>2739</v>
      </c>
      <c r="D15" s="67">
        <v>4995</v>
      </c>
      <c r="E15" s="34">
        <f t="shared" si="1"/>
        <v>36.085825747724314</v>
      </c>
      <c r="F15" s="93">
        <v>3326</v>
      </c>
      <c r="G15" s="29">
        <f t="shared" si="0"/>
        <v>1669</v>
      </c>
      <c r="H15" s="35">
        <f t="shared" si="2"/>
        <v>50.18039687312087</v>
      </c>
    </row>
    <row r="16" spans="1:8" ht="18" customHeight="1">
      <c r="A16" s="33" t="s">
        <v>98</v>
      </c>
      <c r="B16" s="28">
        <v>7037</v>
      </c>
      <c r="C16" s="42">
        <v>896</v>
      </c>
      <c r="D16" s="67">
        <v>41692</v>
      </c>
      <c r="E16" s="34">
        <f t="shared" si="1"/>
        <v>592.4683814125337</v>
      </c>
      <c r="F16" s="93">
        <v>29405</v>
      </c>
      <c r="G16" s="29">
        <f t="shared" si="0"/>
        <v>12287</v>
      </c>
      <c r="H16" s="35">
        <f t="shared" si="2"/>
        <v>41.78541064444822</v>
      </c>
    </row>
    <row r="17" spans="1:8" ht="18" customHeight="1">
      <c r="A17" s="33" t="s">
        <v>99</v>
      </c>
      <c r="B17" s="28">
        <v>75659</v>
      </c>
      <c r="C17" s="42">
        <v>6415</v>
      </c>
      <c r="D17" s="28">
        <v>30860</v>
      </c>
      <c r="E17" s="34">
        <f t="shared" si="1"/>
        <v>40.78827370174071</v>
      </c>
      <c r="F17" s="93">
        <v>29958</v>
      </c>
      <c r="G17" s="29">
        <f t="shared" si="0"/>
        <v>902</v>
      </c>
      <c r="H17" s="35">
        <f t="shared" si="2"/>
        <v>3.010881901328527</v>
      </c>
    </row>
    <row r="18" spans="1:8" ht="18" customHeight="1">
      <c r="A18" s="33" t="s">
        <v>100</v>
      </c>
      <c r="B18" s="28">
        <v>5402</v>
      </c>
      <c r="C18" s="42">
        <v>379</v>
      </c>
      <c r="D18" s="28">
        <v>3188</v>
      </c>
      <c r="E18" s="34">
        <f t="shared" si="1"/>
        <v>59.01517956312476</v>
      </c>
      <c r="F18" s="93">
        <v>2131</v>
      </c>
      <c r="G18" s="29">
        <f t="shared" si="0"/>
        <v>1057</v>
      </c>
      <c r="H18" s="35">
        <f t="shared" si="2"/>
        <v>49.60112623181605</v>
      </c>
    </row>
    <row r="19" spans="1:8" ht="18" customHeight="1">
      <c r="A19" s="33" t="s">
        <v>85</v>
      </c>
      <c r="B19" s="28">
        <v>6582</v>
      </c>
      <c r="C19" s="42">
        <v>3914</v>
      </c>
      <c r="D19" s="28">
        <v>6751</v>
      </c>
      <c r="E19" s="34">
        <f t="shared" si="1"/>
        <v>102.56760862959587</v>
      </c>
      <c r="F19" s="93">
        <v>13420</v>
      </c>
      <c r="G19" s="29">
        <f t="shared" si="0"/>
        <v>-6669</v>
      </c>
      <c r="H19" s="35">
        <f t="shared" si="2"/>
        <v>-49.69448584202682</v>
      </c>
    </row>
    <row r="20" spans="1:8" ht="18" customHeight="1">
      <c r="A20" s="33" t="s">
        <v>101</v>
      </c>
      <c r="B20" s="28">
        <v>3410</v>
      </c>
      <c r="C20" s="42">
        <v>36</v>
      </c>
      <c r="D20" s="28">
        <v>2204</v>
      </c>
      <c r="E20" s="34">
        <f t="shared" si="1"/>
        <v>64.633431085044</v>
      </c>
      <c r="F20" s="93">
        <v>893</v>
      </c>
      <c r="G20" s="29">
        <f t="shared" si="0"/>
        <v>1311</v>
      </c>
      <c r="H20" s="35">
        <f t="shared" si="2"/>
        <v>146.80851063829786</v>
      </c>
    </row>
    <row r="21" spans="1:8" ht="18" customHeight="1">
      <c r="A21" s="33" t="s">
        <v>82</v>
      </c>
      <c r="B21" s="28">
        <v>10</v>
      </c>
      <c r="C21" s="42">
        <v>0</v>
      </c>
      <c r="D21" s="28"/>
      <c r="E21" s="34"/>
      <c r="F21" s="42"/>
      <c r="G21" s="29">
        <f t="shared" si="0"/>
        <v>0</v>
      </c>
      <c r="H21" s="35"/>
    </row>
    <row r="22" spans="1:8" ht="18" customHeight="1">
      <c r="A22" s="33" t="s">
        <v>102</v>
      </c>
      <c r="B22" s="28">
        <v>4179</v>
      </c>
      <c r="C22" s="42">
        <v>156</v>
      </c>
      <c r="D22" s="28">
        <v>2325</v>
      </c>
      <c r="E22" s="34">
        <f aca="true" t="shared" si="3" ref="E22:E28">+D22/B22*100</f>
        <v>55.63531945441493</v>
      </c>
      <c r="F22" s="93">
        <v>1833</v>
      </c>
      <c r="G22" s="29">
        <f t="shared" si="0"/>
        <v>492</v>
      </c>
      <c r="H22" s="35">
        <f t="shared" si="2"/>
        <v>26.841243862520457</v>
      </c>
    </row>
    <row r="23" spans="1:8" ht="18" customHeight="1">
      <c r="A23" s="33" t="s">
        <v>81</v>
      </c>
      <c r="B23" s="28">
        <v>8550</v>
      </c>
      <c r="C23" s="42">
        <v>1372</v>
      </c>
      <c r="D23" s="28">
        <v>10740</v>
      </c>
      <c r="E23" s="34">
        <f t="shared" si="3"/>
        <v>125.61403508771929</v>
      </c>
      <c r="F23" s="93">
        <v>14671</v>
      </c>
      <c r="G23" s="29">
        <f t="shared" si="0"/>
        <v>-3931</v>
      </c>
      <c r="H23" s="35">
        <f t="shared" si="2"/>
        <v>-26.79435621293709</v>
      </c>
    </row>
    <row r="24" spans="1:8" ht="18" customHeight="1">
      <c r="A24" s="33" t="s">
        <v>103</v>
      </c>
      <c r="B24" s="28">
        <v>47</v>
      </c>
      <c r="C24" s="42">
        <v>0</v>
      </c>
      <c r="D24" s="28">
        <v>12</v>
      </c>
      <c r="E24" s="34">
        <f t="shared" si="3"/>
        <v>25.53191489361702</v>
      </c>
      <c r="F24" s="93">
        <v>271</v>
      </c>
      <c r="G24" s="29">
        <f t="shared" si="0"/>
        <v>-259</v>
      </c>
      <c r="H24" s="35">
        <f t="shared" si="2"/>
        <v>-95.5719557195572</v>
      </c>
    </row>
    <row r="25" spans="1:8" ht="18" customHeight="1">
      <c r="A25" s="33" t="s">
        <v>83</v>
      </c>
      <c r="B25" s="28">
        <v>2000</v>
      </c>
      <c r="C25" s="42">
        <v>0</v>
      </c>
      <c r="D25" s="28"/>
      <c r="E25" s="34">
        <f t="shared" si="3"/>
        <v>0</v>
      </c>
      <c r="F25" s="42"/>
      <c r="G25" s="29">
        <f t="shared" si="0"/>
        <v>0</v>
      </c>
      <c r="H25" s="35"/>
    </row>
    <row r="26" spans="1:8" ht="18" customHeight="1">
      <c r="A26" s="33" t="s">
        <v>104</v>
      </c>
      <c r="B26" s="28">
        <v>8000</v>
      </c>
      <c r="C26" s="42">
        <v>407</v>
      </c>
      <c r="D26" s="28">
        <v>6156</v>
      </c>
      <c r="E26" s="34">
        <f t="shared" si="3"/>
        <v>76.95</v>
      </c>
      <c r="F26" s="42">
        <v>2165</v>
      </c>
      <c r="G26" s="93">
        <v>2165</v>
      </c>
      <c r="H26" s="35">
        <f t="shared" si="2"/>
        <v>100</v>
      </c>
    </row>
    <row r="27" spans="1:8" ht="18" customHeight="1">
      <c r="A27" s="33" t="s">
        <v>84</v>
      </c>
      <c r="B27" s="28">
        <v>28491</v>
      </c>
      <c r="C27" s="42">
        <v>800</v>
      </c>
      <c r="D27" s="28">
        <v>2500</v>
      </c>
      <c r="E27" s="34">
        <f t="shared" si="3"/>
        <v>8.77470078270331</v>
      </c>
      <c r="F27" s="93">
        <v>-27</v>
      </c>
      <c r="G27" s="29">
        <f t="shared" si="0"/>
        <v>2527</v>
      </c>
      <c r="H27" s="35">
        <f t="shared" si="2"/>
        <v>-9359.25925925926</v>
      </c>
    </row>
    <row r="28" spans="1:8" ht="17.25" customHeight="1">
      <c r="A28" s="9" t="s">
        <v>76</v>
      </c>
      <c r="B28" s="18">
        <f>SUM(B29:B37)</f>
        <v>23712</v>
      </c>
      <c r="C28" s="41">
        <f>SUM(C29:C37)</f>
        <v>668</v>
      </c>
      <c r="D28" s="18">
        <f>SUM(D29:D37)</f>
        <v>9283</v>
      </c>
      <c r="E28" s="19">
        <f t="shared" si="3"/>
        <v>39.14895411605938</v>
      </c>
      <c r="F28" s="18">
        <f>SUM(F29:F37)</f>
        <v>13675</v>
      </c>
      <c r="G28" s="23">
        <f aca="true" t="shared" si="4" ref="G28:G37">D28-F28</f>
        <v>-4392</v>
      </c>
      <c r="H28" s="14">
        <f>G28/F28*100</f>
        <v>-32.11700182815356</v>
      </c>
    </row>
    <row r="29" spans="1:8" ht="17.25" customHeight="1">
      <c r="A29" s="31" t="s">
        <v>56</v>
      </c>
      <c r="B29" s="36"/>
      <c r="C29" s="36">
        <v>0</v>
      </c>
      <c r="D29" s="36"/>
      <c r="E29" s="34"/>
      <c r="F29" s="36"/>
      <c r="G29" s="42">
        <f t="shared" si="4"/>
        <v>0</v>
      </c>
      <c r="H29" s="35"/>
    </row>
    <row r="30" spans="1:8" ht="17.25" customHeight="1">
      <c r="A30" s="28" t="s">
        <v>57</v>
      </c>
      <c r="B30" s="37"/>
      <c r="C30" s="36">
        <v>0</v>
      </c>
      <c r="D30" s="28"/>
      <c r="E30" s="34"/>
      <c r="F30" s="42"/>
      <c r="G30" s="42">
        <f t="shared" si="4"/>
        <v>0</v>
      </c>
      <c r="H30" s="35"/>
    </row>
    <row r="31" spans="1:8" ht="17.25" customHeight="1">
      <c r="A31" s="28" t="s">
        <v>58</v>
      </c>
      <c r="B31" s="37">
        <v>1949</v>
      </c>
      <c r="C31" s="36">
        <v>1</v>
      </c>
      <c r="D31" s="28">
        <v>1027</v>
      </c>
      <c r="E31" s="34"/>
      <c r="F31" s="93">
        <v>1121</v>
      </c>
      <c r="G31" s="42">
        <f t="shared" si="4"/>
        <v>-94</v>
      </c>
      <c r="H31" s="35"/>
    </row>
    <row r="32" spans="1:8" ht="17.25" customHeight="1">
      <c r="A32" s="28" t="s">
        <v>59</v>
      </c>
      <c r="B32" s="37">
        <v>16430</v>
      </c>
      <c r="C32" s="36">
        <v>329</v>
      </c>
      <c r="D32" s="28">
        <v>7241</v>
      </c>
      <c r="E32" s="34">
        <f>+D32/B32*100</f>
        <v>44.07181984175289</v>
      </c>
      <c r="F32" s="93">
        <v>12226</v>
      </c>
      <c r="G32" s="42">
        <f t="shared" si="4"/>
        <v>-4985</v>
      </c>
      <c r="H32" s="35">
        <f>G32/F32*100</f>
        <v>-40.773760837559294</v>
      </c>
    </row>
    <row r="33" spans="1:8" ht="17.25" customHeight="1">
      <c r="A33" s="28" t="s">
        <v>60</v>
      </c>
      <c r="B33" s="37">
        <v>500</v>
      </c>
      <c r="C33" s="36">
        <v>0</v>
      </c>
      <c r="D33" s="28"/>
      <c r="E33" s="34"/>
      <c r="F33" s="42"/>
      <c r="G33" s="42">
        <f t="shared" si="4"/>
        <v>0</v>
      </c>
      <c r="H33" s="35"/>
    </row>
    <row r="34" spans="1:8" ht="17.25" customHeight="1">
      <c r="A34" s="28" t="s">
        <v>61</v>
      </c>
      <c r="B34" s="37"/>
      <c r="C34" s="36">
        <v>0</v>
      </c>
      <c r="D34" s="28"/>
      <c r="E34" s="34"/>
      <c r="F34" s="37"/>
      <c r="G34" s="42">
        <f t="shared" si="4"/>
        <v>0</v>
      </c>
      <c r="H34" s="35"/>
    </row>
    <row r="35" spans="1:8" ht="17.25" customHeight="1">
      <c r="A35" s="28" t="s">
        <v>85</v>
      </c>
      <c r="B35" s="37"/>
      <c r="C35" s="36">
        <v>0</v>
      </c>
      <c r="D35" s="28"/>
      <c r="E35" s="34"/>
      <c r="F35" s="37"/>
      <c r="G35" s="42">
        <f t="shared" si="4"/>
        <v>0</v>
      </c>
      <c r="H35" s="35"/>
    </row>
    <row r="36" spans="1:8" ht="17.25" customHeight="1">
      <c r="A36" s="28" t="s">
        <v>62</v>
      </c>
      <c r="B36" s="37"/>
      <c r="C36" s="36">
        <v>0</v>
      </c>
      <c r="D36" s="28"/>
      <c r="E36" s="34"/>
      <c r="F36" s="37"/>
      <c r="G36" s="42">
        <f t="shared" si="4"/>
        <v>0</v>
      </c>
      <c r="H36" s="35"/>
    </row>
    <row r="37" spans="1:8" ht="17.25" customHeight="1">
      <c r="A37" s="28" t="s">
        <v>63</v>
      </c>
      <c r="B37" s="37">
        <v>4833</v>
      </c>
      <c r="C37" s="36">
        <v>338</v>
      </c>
      <c r="D37" s="37">
        <v>1015</v>
      </c>
      <c r="E37" s="34"/>
      <c r="F37" s="94">
        <v>328</v>
      </c>
      <c r="G37" s="42">
        <f t="shared" si="4"/>
        <v>687</v>
      </c>
      <c r="H37" s="35"/>
    </row>
    <row r="38" spans="1:8" ht="17.25" customHeight="1">
      <c r="A38" s="9" t="s">
        <v>77</v>
      </c>
      <c r="B38" s="18">
        <f>SUM(B39:B46)</f>
        <v>113060</v>
      </c>
      <c r="C38" s="18">
        <f>SUM(C39:C46)</f>
        <v>9722</v>
      </c>
      <c r="D38" s="18">
        <f>SUM(D39:D46)</f>
        <v>44654</v>
      </c>
      <c r="E38" s="21">
        <f aca="true" t="shared" si="5" ref="E38:E46">+D38/B38*100</f>
        <v>39.49584291526623</v>
      </c>
      <c r="F38" s="18">
        <f>SUM(F39:F46)</f>
        <v>28734</v>
      </c>
      <c r="G38" s="23">
        <f>D38-F38</f>
        <v>15920</v>
      </c>
      <c r="H38" s="22">
        <f>G38/F38*100</f>
        <v>55.404746989629004</v>
      </c>
    </row>
    <row r="39" spans="1:8" ht="17.25" customHeight="1">
      <c r="A39" s="32" t="s">
        <v>105</v>
      </c>
      <c r="B39" s="32">
        <v>48437</v>
      </c>
      <c r="C39" s="37">
        <v>3056</v>
      </c>
      <c r="D39" s="37">
        <v>16942</v>
      </c>
      <c r="E39" s="34">
        <f t="shared" si="5"/>
        <v>34.97739331502777</v>
      </c>
      <c r="F39" s="94">
        <v>10327</v>
      </c>
      <c r="G39" s="42">
        <f>D39-F39</f>
        <v>6615</v>
      </c>
      <c r="H39" s="38">
        <f>G39/F39*100</f>
        <v>64.0553887866757</v>
      </c>
    </row>
    <row r="40" spans="1:8" ht="17.25" customHeight="1">
      <c r="A40" s="42" t="s">
        <v>106</v>
      </c>
      <c r="B40" s="28">
        <v>15629</v>
      </c>
      <c r="C40" s="37">
        <v>1786</v>
      </c>
      <c r="D40" s="37">
        <v>10695</v>
      </c>
      <c r="E40" s="34">
        <f t="shared" si="5"/>
        <v>68.43048179666006</v>
      </c>
      <c r="F40" s="94">
        <v>9928</v>
      </c>
      <c r="G40" s="42">
        <f>D40-F40</f>
        <v>767</v>
      </c>
      <c r="H40" s="38">
        <f>G40/F40*100</f>
        <v>7.725624496373892</v>
      </c>
    </row>
    <row r="41" spans="1:8" ht="17.25" customHeight="1">
      <c r="A41" s="28" t="s">
        <v>65</v>
      </c>
      <c r="B41" s="28">
        <v>6018</v>
      </c>
      <c r="C41" s="37">
        <v>0</v>
      </c>
      <c r="D41" s="37"/>
      <c r="E41" s="34">
        <f t="shared" si="5"/>
        <v>0</v>
      </c>
      <c r="F41" s="92" t="s">
        <v>110</v>
      </c>
      <c r="G41" s="42"/>
      <c r="H41" s="38"/>
    </row>
    <row r="42" spans="1:8" ht="17.25" customHeight="1">
      <c r="A42" s="28" t="s">
        <v>66</v>
      </c>
      <c r="B42" s="28">
        <v>17077</v>
      </c>
      <c r="C42" s="37">
        <v>0</v>
      </c>
      <c r="D42" s="37"/>
      <c r="E42" s="34">
        <f t="shared" si="5"/>
        <v>0</v>
      </c>
      <c r="F42" s="37"/>
      <c r="G42" s="42"/>
      <c r="H42" s="38"/>
    </row>
    <row r="43" spans="1:8" ht="17.25" customHeight="1">
      <c r="A43" s="42" t="s">
        <v>64</v>
      </c>
      <c r="B43" s="28">
        <v>2218</v>
      </c>
      <c r="C43" s="37">
        <v>237</v>
      </c>
      <c r="D43" s="37">
        <v>877</v>
      </c>
      <c r="E43" s="34">
        <f t="shared" si="5"/>
        <v>39.54012623985573</v>
      </c>
      <c r="F43" s="94">
        <v>796</v>
      </c>
      <c r="G43" s="42">
        <f>D43-F43</f>
        <v>81</v>
      </c>
      <c r="H43" s="38">
        <f>G43/F43*100</f>
        <v>10.175879396984925</v>
      </c>
    </row>
    <row r="44" spans="1:8" ht="17.25" customHeight="1">
      <c r="A44" s="28" t="s">
        <v>67</v>
      </c>
      <c r="B44" s="28">
        <v>2300</v>
      </c>
      <c r="C44" s="37">
        <v>174</v>
      </c>
      <c r="D44" s="37">
        <v>964</v>
      </c>
      <c r="E44" s="34">
        <f t="shared" si="5"/>
        <v>41.91304347826087</v>
      </c>
      <c r="F44" s="94">
        <v>909</v>
      </c>
      <c r="G44" s="42">
        <f>D44-F44</f>
        <v>55</v>
      </c>
      <c r="H44" s="38">
        <f>G44/F44*100</f>
        <v>6.050605060506051</v>
      </c>
    </row>
    <row r="45" spans="1:8" ht="17.25" customHeight="1">
      <c r="A45" s="28" t="s">
        <v>68</v>
      </c>
      <c r="B45" s="28">
        <v>1040</v>
      </c>
      <c r="C45" s="37">
        <v>150</v>
      </c>
      <c r="D45" s="37">
        <v>814</v>
      </c>
      <c r="E45" s="34">
        <f t="shared" si="5"/>
        <v>78.26923076923077</v>
      </c>
      <c r="F45" s="94">
        <v>261</v>
      </c>
      <c r="G45" s="42">
        <f>D45-F45</f>
        <v>553</v>
      </c>
      <c r="H45" s="38">
        <f>G45/F45*100</f>
        <v>211.87739463601534</v>
      </c>
    </row>
    <row r="46" spans="1:8" ht="17.25" customHeight="1">
      <c r="A46" s="28" t="s">
        <v>86</v>
      </c>
      <c r="B46" s="28">
        <v>20341</v>
      </c>
      <c r="C46" s="37">
        <v>4319</v>
      </c>
      <c r="D46" s="37">
        <v>14362</v>
      </c>
      <c r="E46" s="34">
        <f t="shared" si="5"/>
        <v>70.60616488864854</v>
      </c>
      <c r="F46" s="94">
        <v>6513</v>
      </c>
      <c r="G46" s="42">
        <f>D46-F46</f>
        <v>7849</v>
      </c>
      <c r="H46" s="38">
        <f>G46/F46*100</f>
        <v>120.51282051282051</v>
      </c>
    </row>
    <row r="47" spans="1:8" ht="17.25" customHeight="1">
      <c r="A47" s="9" t="s">
        <v>69</v>
      </c>
      <c r="B47" s="13">
        <f>B48</f>
        <v>60</v>
      </c>
      <c r="C47" s="13">
        <f>C48</f>
        <v>0</v>
      </c>
      <c r="D47" s="23">
        <f>D48</f>
        <v>0</v>
      </c>
      <c r="E47" s="44">
        <f>+D47/B47*100</f>
        <v>0</v>
      </c>
      <c r="F47" s="45"/>
      <c r="G47" s="16"/>
      <c r="H47" s="46"/>
    </row>
    <row r="48" spans="1:8" ht="17.25" customHeight="1">
      <c r="A48" s="10" t="s">
        <v>78</v>
      </c>
      <c r="B48" s="17">
        <v>60</v>
      </c>
      <c r="C48" s="20"/>
      <c r="D48" s="20"/>
      <c r="E48" s="34">
        <f>+D48/B48*100</f>
        <v>0</v>
      </c>
      <c r="F48" s="20"/>
      <c r="G48" s="17"/>
      <c r="H48" s="38"/>
    </row>
    <row r="49" spans="1:8" ht="17.25" customHeight="1">
      <c r="A49" s="9" t="s">
        <v>79</v>
      </c>
      <c r="B49" s="23">
        <f>B47+B38+B28+B6</f>
        <v>457425</v>
      </c>
      <c r="C49" s="23">
        <f>C47+C38+C28+C6</f>
        <v>43599</v>
      </c>
      <c r="D49" s="23">
        <f>D47+D38+D28+D6</f>
        <v>257181</v>
      </c>
      <c r="E49" s="44">
        <f>+D49/B49*100</f>
        <v>56.22364322020004</v>
      </c>
      <c r="F49" s="45">
        <f>F6+F28+F38+F47</f>
        <v>239326</v>
      </c>
      <c r="G49" s="45">
        <f>G6+G28+G38+G47</f>
        <v>17855</v>
      </c>
      <c r="H49" s="46">
        <f>G49/F49*100</f>
        <v>7.4605350024652575</v>
      </c>
    </row>
  </sheetData>
  <sheetProtection/>
  <mergeCells count="7">
    <mergeCell ref="A1:H1"/>
    <mergeCell ref="A3:A5"/>
    <mergeCell ref="D3:H3"/>
    <mergeCell ref="D4:D5"/>
    <mergeCell ref="G4:H4"/>
    <mergeCell ref="B3:B5"/>
    <mergeCell ref="C3:C5"/>
  </mergeCells>
  <printOptions horizontalCentered="1"/>
  <pageMargins left="0.7480314960629921" right="0.5511811023622047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</cp:lastModifiedBy>
  <cp:lastPrinted>2018-09-05T07:41:52Z</cp:lastPrinted>
  <dcterms:created xsi:type="dcterms:W3CDTF">2008-06-05T02:21:05Z</dcterms:created>
  <dcterms:modified xsi:type="dcterms:W3CDTF">2018-09-05T07:47:59Z</dcterms:modified>
  <cp:category/>
  <cp:version/>
  <cp:contentType/>
  <cp:contentStatus/>
</cp:coreProperties>
</file>