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/>
  </bookViews>
  <sheets>
    <sheet name="Sheet1" sheetId="1" r:id="rId1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<sst xmlns="http://schemas.openxmlformats.org/spreadsheetml/2006/main" count="358" uniqueCount="221">
  <si>
    <t>自治区原粮储备小麦生产基地备案登记表</t>
  </si>
  <si>
    <t>填报单位：青铜峡市发展和改革局                  青铜峡市农业农村局           时间：2025年6月26日</t>
  </si>
  <si>
    <t>序号</t>
  </si>
  <si>
    <t>镇场名称</t>
  </si>
  <si>
    <t>粮食生产主体</t>
  </si>
  <si>
    <t>基地地址</t>
  </si>
  <si>
    <t>申报面积（亩）</t>
  </si>
  <si>
    <t>种植品种</t>
  </si>
  <si>
    <t>预计产量（公斤）</t>
  </si>
  <si>
    <t>主体负责人</t>
  </si>
  <si>
    <t>邵岗镇</t>
  </si>
  <si>
    <t>青铜峡市邵岗镇永涵村股份经济合作社</t>
  </si>
  <si>
    <t>邵岗镇永涵村</t>
  </si>
  <si>
    <t>宁春4号</t>
  </si>
  <si>
    <t>邵林</t>
  </si>
  <si>
    <t>青铜峡市邵岗镇邵北村股份经济合作社</t>
  </si>
  <si>
    <t>邵岗镇邵北村</t>
  </si>
  <si>
    <t>朱邦斌</t>
  </si>
  <si>
    <t>青铜峡市邵岗镇沙湖村股份经济合作社</t>
  </si>
  <si>
    <t>邵岗镇沙湖村</t>
  </si>
  <si>
    <t>张晓龙</t>
  </si>
  <si>
    <t>王城</t>
  </si>
  <si>
    <t>邵岗村二组</t>
  </si>
  <si>
    <t>张学涛</t>
  </si>
  <si>
    <t>邵岗村一组</t>
  </si>
  <si>
    <t>李刚</t>
  </si>
  <si>
    <t>李升敏</t>
  </si>
  <si>
    <t>邵岗村三组</t>
  </si>
  <si>
    <t>殷进和</t>
  </si>
  <si>
    <t>刘红雨</t>
  </si>
  <si>
    <t>东方红村</t>
  </si>
  <si>
    <t>刘光平</t>
  </si>
  <si>
    <t>陈万金</t>
  </si>
  <si>
    <t>青铜峡市邵岗镇东方红村经济合作社</t>
  </si>
  <si>
    <t>邵岗镇东方红村</t>
  </si>
  <si>
    <t>王兴刚</t>
  </si>
  <si>
    <t>杨亮</t>
  </si>
  <si>
    <t>邵西村</t>
  </si>
  <si>
    <t>青铜峡市邵岗镇邵西村经济合作社</t>
  </si>
  <si>
    <t>邵岗镇邵西村</t>
  </si>
  <si>
    <t>陆萍娟</t>
  </si>
  <si>
    <t>毕建国</t>
  </si>
  <si>
    <t>下桥村六队</t>
  </si>
  <si>
    <t>宁舂4号</t>
  </si>
  <si>
    <t>周兴东</t>
  </si>
  <si>
    <t>下桥村五组</t>
  </si>
  <si>
    <t>李伟</t>
  </si>
  <si>
    <t>下桥村六组</t>
  </si>
  <si>
    <t>宁夏乐颐现代农业有限公司</t>
  </si>
  <si>
    <t>邵南村五、六组</t>
  </si>
  <si>
    <t>李建鹏</t>
  </si>
  <si>
    <t>朱建军</t>
  </si>
  <si>
    <t>邵南村二组、二旗村五组</t>
  </si>
  <si>
    <t>王强</t>
  </si>
  <si>
    <t>二旗村一组</t>
  </si>
  <si>
    <t>蔡晓丽</t>
  </si>
  <si>
    <t>二旗村九组</t>
  </si>
  <si>
    <t>李波</t>
  </si>
  <si>
    <t>二旗村三组</t>
  </si>
  <si>
    <t>汤生超</t>
  </si>
  <si>
    <t>二旗村</t>
  </si>
  <si>
    <t>夏建明</t>
  </si>
  <si>
    <t>玉泉村七队</t>
  </si>
  <si>
    <t>马金帅</t>
  </si>
  <si>
    <t>玉泉村八队</t>
  </si>
  <si>
    <t>张宇</t>
  </si>
  <si>
    <t>玉泉村三队</t>
  </si>
  <si>
    <t>李瑞芳</t>
  </si>
  <si>
    <t>玉泉村四队</t>
  </si>
  <si>
    <t>小计</t>
  </si>
  <si>
    <t>瞿靖镇</t>
  </si>
  <si>
    <t>青铜峡市润祥种植家庭农场</t>
  </si>
  <si>
    <t>玉南村四组</t>
  </si>
  <si>
    <t>青铜峡市友谊村股份经济合作社</t>
  </si>
  <si>
    <t>友谊村五组</t>
  </si>
  <si>
    <t>韩伟东</t>
  </si>
  <si>
    <t>青铜峡市时坊村股份经济合作社</t>
  </si>
  <si>
    <t>时坊村四组五组</t>
  </si>
  <si>
    <t>丁财山</t>
  </si>
  <si>
    <t>马晓林</t>
  </si>
  <si>
    <t>银光村五组，六组</t>
  </si>
  <si>
    <t>宁3015</t>
  </si>
  <si>
    <t>张万忠</t>
  </si>
  <si>
    <t>银光村三组</t>
  </si>
  <si>
    <t>马万宝</t>
  </si>
  <si>
    <t>银光村一组</t>
  </si>
  <si>
    <t>青铜峡市银光村经济合作社</t>
  </si>
  <si>
    <t>银光村五组</t>
  </si>
  <si>
    <t>花银才</t>
  </si>
  <si>
    <t>青铜峡市瞿靖镇瞿靖村股份经济合作社</t>
  </si>
  <si>
    <t>瞿靖村八队</t>
  </si>
  <si>
    <t>李建宏</t>
  </si>
  <si>
    <t>强学斌</t>
  </si>
  <si>
    <t>尚桥村三组</t>
  </si>
  <si>
    <t>青铜峡市源达种植家庭农场</t>
  </si>
  <si>
    <t>蒋西村一组、三组</t>
  </si>
  <si>
    <t>陈卫军</t>
  </si>
  <si>
    <t>丁锋银</t>
  </si>
  <si>
    <t>蒋西村二组</t>
  </si>
  <si>
    <t>丁锋金</t>
  </si>
  <si>
    <t>青铜峡市天富种植专业合作社</t>
  </si>
  <si>
    <t>蒋西村四组</t>
  </si>
  <si>
    <t>李志荣</t>
  </si>
  <si>
    <t>白建宁</t>
  </si>
  <si>
    <t>宁夏昌盛丰现代农业发展有限公司</t>
  </si>
  <si>
    <t>新民村六组</t>
  </si>
  <si>
    <t>刘兴</t>
  </si>
  <si>
    <t>宁夏绿志农业达科技有限公司</t>
  </si>
  <si>
    <t>新民村二组</t>
  </si>
  <si>
    <t>梁少军</t>
  </si>
  <si>
    <t>何彦伟</t>
  </si>
  <si>
    <t>朝阳村六组</t>
  </si>
  <si>
    <t>叶盛镇</t>
  </si>
  <si>
    <t>李兴平</t>
  </si>
  <si>
    <t>蒋滩村</t>
  </si>
  <si>
    <t>永良4号</t>
  </si>
  <si>
    <t>包辉</t>
  </si>
  <si>
    <t>青铜峡市叶盛镇正闸村股份经济合作社</t>
  </si>
  <si>
    <t>正闸村</t>
  </si>
  <si>
    <t>沈军</t>
  </si>
  <si>
    <t>青铜峡市叶盛镇龙门村股份经济合作社</t>
  </si>
  <si>
    <t>龙门村</t>
  </si>
  <si>
    <t>陈开春</t>
  </si>
  <si>
    <t>青铜峡市叶盛镇叶盛村股份经济合作社</t>
  </si>
  <si>
    <t>叶盛村</t>
  </si>
  <si>
    <t>刘晓京</t>
  </si>
  <si>
    <t>青铜峡市叶盛镇联丰村股份经济合作社</t>
  </si>
  <si>
    <t>联丰村</t>
  </si>
  <si>
    <t>黄建斌</t>
  </si>
  <si>
    <t>青铜峡市叶盛镇张庄村股份经济合作社</t>
  </si>
  <si>
    <t>张庄村</t>
  </si>
  <si>
    <t>孟新豹</t>
  </si>
  <si>
    <t>青铜峡市叶盛镇盛庄村股份经济合作社</t>
  </si>
  <si>
    <t>盛庄村</t>
  </si>
  <si>
    <t>哈伏明</t>
  </si>
  <si>
    <t>大坝镇</t>
  </si>
  <si>
    <t>陈光明</t>
  </si>
  <si>
    <t>利民村</t>
  </si>
  <si>
    <t>青铜峡市大坝镇韦桥村股份经济合作社</t>
  </si>
  <si>
    <t>韦桥村</t>
  </si>
  <si>
    <t>陈丽娟</t>
  </si>
  <si>
    <t>王平</t>
  </si>
  <si>
    <t>陈俊村</t>
  </si>
  <si>
    <t>宁春55号</t>
  </si>
  <si>
    <t>白同豹</t>
  </si>
  <si>
    <t>沙庙村</t>
  </si>
  <si>
    <t>宁3015号</t>
  </si>
  <si>
    <t>蒋丽侠</t>
  </si>
  <si>
    <t>龚海涛</t>
  </si>
  <si>
    <t>宁春62号</t>
  </si>
  <si>
    <t>安雯</t>
  </si>
  <si>
    <t>中庄村</t>
  </si>
  <si>
    <t>青铜峡市大坝镇王老滩村股份经济合作社</t>
  </si>
  <si>
    <t>王老滩村</t>
  </si>
  <si>
    <t>马立明</t>
  </si>
  <si>
    <t>青铜峡市大坝镇上滩村股份经济合作社</t>
  </si>
  <si>
    <t>上滩村</t>
  </si>
  <si>
    <t>宁春50号</t>
  </si>
  <si>
    <t>张慧琴</t>
  </si>
  <si>
    <t>王佳鹏</t>
  </si>
  <si>
    <t>陈立云</t>
  </si>
  <si>
    <t>大坝村</t>
  </si>
  <si>
    <t>余光军</t>
  </si>
  <si>
    <t>蒋东村</t>
  </si>
  <si>
    <t>青铜峡市恒波种植专业合作社</t>
  </si>
  <si>
    <t>宁春63号</t>
  </si>
  <si>
    <t>曾凯</t>
  </si>
  <si>
    <t>小坝镇</t>
  </si>
  <si>
    <t>银光村</t>
  </si>
  <si>
    <t>青铜峡市小坝镇红星村股份经济合作社</t>
  </si>
  <si>
    <t>红星村</t>
  </si>
  <si>
    <t>黄振国</t>
  </si>
  <si>
    <t>青铜峡市小坝镇林东村股份经济合作社</t>
  </si>
  <si>
    <t>林东村</t>
  </si>
  <si>
    <t>吕建学</t>
  </si>
  <si>
    <t>青铜峡市小坝镇先锋村股份经济合作社</t>
  </si>
  <si>
    <t>先锋村</t>
  </si>
  <si>
    <t>李培忠</t>
  </si>
  <si>
    <t>青铜峡市小坝镇林皋村股份经济合作社</t>
  </si>
  <si>
    <t>林皋村</t>
  </si>
  <si>
    <t>刘  龙</t>
  </si>
  <si>
    <t>青铜峡市小坝镇新林村股份经济合作社</t>
  </si>
  <si>
    <t>新林村</t>
  </si>
  <si>
    <t>史兴安</t>
  </si>
  <si>
    <t>青铜峡市小坝镇永丰村股份经济合作社</t>
  </si>
  <si>
    <t>永丰村</t>
  </si>
  <si>
    <t>张来轩</t>
  </si>
  <si>
    <t>陈袁滩镇</t>
  </si>
  <si>
    <t>青铜峡市陈袁滩镇唐滩村股份经济合作社</t>
  </si>
  <si>
    <t>唐滩村</t>
  </si>
  <si>
    <t>顾建平</t>
  </si>
  <si>
    <t>梁兵</t>
  </si>
  <si>
    <t>袁滩村</t>
  </si>
  <si>
    <t>陈建忠</t>
  </si>
  <si>
    <t>沙坝湾村</t>
  </si>
  <si>
    <t>峡口镇</t>
  </si>
  <si>
    <t>青铜峡市峡口镇巴闸村经济股份合作社</t>
  </si>
  <si>
    <t>巴闸村</t>
  </si>
  <si>
    <t>马少峰</t>
  </si>
  <si>
    <t>青铜峡市峡口镇谭桥村经济股份合作社</t>
  </si>
  <si>
    <t>谭桥村</t>
  </si>
  <si>
    <t>杨军</t>
  </si>
  <si>
    <t>马建军</t>
  </si>
  <si>
    <t>郝渠村</t>
  </si>
  <si>
    <t>宁伟家庭农场</t>
  </si>
  <si>
    <t>韩宁伟</t>
  </si>
  <si>
    <t>青铜峡镇</t>
  </si>
  <si>
    <t>青铜峡市青铜峡镇沃沙村股份经济合作社</t>
  </si>
  <si>
    <t>沃沙村</t>
  </si>
  <si>
    <t>丁宝明</t>
  </si>
  <si>
    <t>青铜峡市青铜峡镇三趟墩村股份经济合作社</t>
  </si>
  <si>
    <t>三趟墩村</t>
  </si>
  <si>
    <t>孙茹</t>
  </si>
  <si>
    <t>青铜峡市青铜峡镇广武村村股份经济合作社</t>
  </si>
  <si>
    <t>广武村</t>
  </si>
  <si>
    <t>刘涛</t>
  </si>
  <si>
    <t>青铜峡市青铜峡镇余桥村股份经济合作社</t>
  </si>
  <si>
    <t>余桥村六队</t>
  </si>
  <si>
    <t>王自成</t>
  </si>
  <si>
    <t>总计</t>
  </si>
  <si>
    <t>82户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</si>
</sst>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"/>
  <sheetViews>
    <sheetView tabSelected="1" view="pageBreakPreview" zoomScaleNormal="100" topLeftCell="A29" workbookViewId="0">
      <selection activeCell="J30" sqref="J30"/>
    </sheetView>
  </sheetViews>
  <sheetFormatPr defaultColWidth="9" defaultRowHeight="40" customHeight="1"/>
  <cols>
    <col min="1" max="1" width="5.33333333333333" style="1" customWidth="1"/>
    <col min="2" max="2" width="12.2222222222222" style="1" customWidth="1"/>
    <col min="3" max="3" width="30.4444444444444" style="1" customWidth="1"/>
    <col min="4" max="4" width="20.8888888888889" style="1" customWidth="1"/>
    <col min="5" max="5" width="16.1111111111111" style="1" customWidth="1"/>
    <col min="6" max="6" width="15.6666666666667" style="1" customWidth="1"/>
    <col min="7" max="7" width="12.6666666666667" style="1" customWidth="1"/>
    <col min="8" max="8" width="14.6666666666667" style="1" customWidth="1"/>
    <col min="9" max="16384" width="9" style="1"/>
  </cols>
  <sheetData>
    <row r="1" ht="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6" customHeight="1" spans="1:8">
      <c r="A2" s="3"/>
      <c r="B2" s="3"/>
      <c r="C2" s="3"/>
      <c r="D2" s="3"/>
      <c r="E2" s="3"/>
      <c r="F2" s="3"/>
      <c r="G2" s="3"/>
      <c r="H2" s="3"/>
    </row>
    <row r="3" ht="1" customHeight="1" spans="1:8">
      <c r="A3" s="3"/>
      <c r="B3" s="3"/>
      <c r="C3" s="3"/>
      <c r="D3" s="3"/>
      <c r="E3" s="3"/>
      <c r="F3" s="3"/>
      <c r="G3" s="3"/>
      <c r="H3" s="3"/>
    </row>
    <row r="4" ht="27" customHeight="1" spans="1:8">
      <c r="A4" s="4" t="s">
        <v>1</v>
      </c>
      <c r="B4" s="4"/>
      <c r="C4" s="4"/>
      <c r="D4" s="4"/>
      <c r="E4" s="4"/>
      <c r="F4" s="4"/>
      <c r="G4" s="4"/>
      <c r="H4" s="4"/>
    </row>
    <row r="5" ht="23" customHeight="1" spans="1:8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</row>
    <row r="6" ht="21" customHeight="1" spans="1:8">
      <c r="A6" s="5"/>
      <c r="B6" s="6"/>
      <c r="C6" s="6"/>
      <c r="D6" s="6"/>
      <c r="E6" s="6"/>
      <c r="F6" s="6"/>
      <c r="G6" s="6"/>
      <c r="H6" s="6"/>
    </row>
    <row r="7" ht="33" customHeight="1" spans="1:8">
      <c r="A7" s="7">
        <v>1</v>
      </c>
      <c r="B7" s="8" t="s">
        <v>10</v>
      </c>
      <c r="C7" s="9" t="s">
        <v>11</v>
      </c>
      <c r="D7" s="10" t="s">
        <v>12</v>
      </c>
      <c r="E7" s="10">
        <v>165</v>
      </c>
      <c r="F7" s="10" t="s">
        <v>13</v>
      </c>
      <c r="G7" s="10">
        <f>E7*400</f>
        <v>66000</v>
      </c>
      <c r="H7" s="10" t="s">
        <v>14</v>
      </c>
    </row>
    <row r="8" ht="33" customHeight="1" spans="1:8">
      <c r="A8" s="7">
        <v>2</v>
      </c>
      <c r="B8" s="11"/>
      <c r="C8" s="9" t="s">
        <v>15</v>
      </c>
      <c r="D8" s="10" t="s">
        <v>16</v>
      </c>
      <c r="E8" s="10">
        <v>271</v>
      </c>
      <c r="F8" s="10" t="s">
        <v>13</v>
      </c>
      <c r="G8" s="10">
        <f t="shared" ref="G8:G33" si="0">E8*400</f>
        <v>108400</v>
      </c>
      <c r="H8" s="10" t="s">
        <v>17</v>
      </c>
    </row>
    <row r="9" ht="33" customHeight="1" spans="1:8">
      <c r="A9" s="7">
        <v>3</v>
      </c>
      <c r="B9" s="11"/>
      <c r="C9" s="9" t="s">
        <v>18</v>
      </c>
      <c r="D9" s="10" t="s">
        <v>19</v>
      </c>
      <c r="E9" s="10">
        <v>50</v>
      </c>
      <c r="F9" s="10" t="s">
        <v>13</v>
      </c>
      <c r="G9" s="10">
        <f t="shared" si="0"/>
        <v>20000</v>
      </c>
      <c r="H9" s="10" t="s">
        <v>20</v>
      </c>
    </row>
    <row r="10" ht="30" customHeight="1" spans="1:8">
      <c r="A10" s="7">
        <v>4</v>
      </c>
      <c r="B10" s="11"/>
      <c r="C10" s="9" t="s">
        <v>21</v>
      </c>
      <c r="D10" s="10" t="s">
        <v>22</v>
      </c>
      <c r="E10" s="10">
        <v>28</v>
      </c>
      <c r="F10" s="10" t="s">
        <v>13</v>
      </c>
      <c r="G10" s="10">
        <f t="shared" si="0"/>
        <v>11200</v>
      </c>
      <c r="H10" s="10" t="s">
        <v>21</v>
      </c>
    </row>
    <row r="11" ht="30" customHeight="1" spans="1:8">
      <c r="A11" s="7">
        <v>5</v>
      </c>
      <c r="B11" s="11"/>
      <c r="C11" s="9" t="s">
        <v>23</v>
      </c>
      <c r="D11" s="10" t="s">
        <v>24</v>
      </c>
      <c r="E11" s="10">
        <v>182</v>
      </c>
      <c r="F11" s="10" t="s">
        <v>13</v>
      </c>
      <c r="G11" s="10">
        <f t="shared" si="0"/>
        <v>72800</v>
      </c>
      <c r="H11" s="10" t="s">
        <v>23</v>
      </c>
    </row>
    <row r="12" ht="30" customHeight="1" spans="1:8">
      <c r="A12" s="7">
        <v>6</v>
      </c>
      <c r="B12" s="11"/>
      <c r="C12" s="9" t="s">
        <v>25</v>
      </c>
      <c r="D12" s="10" t="s">
        <v>22</v>
      </c>
      <c r="E12" s="10">
        <v>54</v>
      </c>
      <c r="F12" s="10" t="s">
        <v>13</v>
      </c>
      <c r="G12" s="10">
        <f t="shared" si="0"/>
        <v>21600</v>
      </c>
      <c r="H12" s="10" t="s">
        <v>25</v>
      </c>
    </row>
    <row r="13" ht="30" customHeight="1" spans="1:8">
      <c r="A13" s="7">
        <v>7</v>
      </c>
      <c r="B13" s="11"/>
      <c r="C13" s="9" t="s">
        <v>26</v>
      </c>
      <c r="D13" s="10" t="s">
        <v>27</v>
      </c>
      <c r="E13" s="10">
        <v>28</v>
      </c>
      <c r="F13" s="10" t="s">
        <v>13</v>
      </c>
      <c r="G13" s="10">
        <f t="shared" si="0"/>
        <v>11200</v>
      </c>
      <c r="H13" s="10" t="s">
        <v>26</v>
      </c>
    </row>
    <row r="14" ht="30" customHeight="1" spans="1:8">
      <c r="A14" s="7">
        <v>8</v>
      </c>
      <c r="B14" s="11"/>
      <c r="C14" s="9" t="s">
        <v>28</v>
      </c>
      <c r="D14" s="10" t="s">
        <v>22</v>
      </c>
      <c r="E14" s="10">
        <v>32</v>
      </c>
      <c r="F14" s="10" t="s">
        <v>13</v>
      </c>
      <c r="G14" s="10">
        <f t="shared" si="0"/>
        <v>12800</v>
      </c>
      <c r="H14" s="10" t="s">
        <v>28</v>
      </c>
    </row>
    <row r="15" ht="30" customHeight="1" spans="1:8">
      <c r="A15" s="7">
        <v>9</v>
      </c>
      <c r="B15" s="11"/>
      <c r="C15" s="9" t="s">
        <v>29</v>
      </c>
      <c r="D15" s="10" t="s">
        <v>30</v>
      </c>
      <c r="E15" s="10">
        <v>100</v>
      </c>
      <c r="F15" s="10" t="s">
        <v>13</v>
      </c>
      <c r="G15" s="10">
        <f t="shared" si="0"/>
        <v>40000</v>
      </c>
      <c r="H15" s="10" t="s">
        <v>29</v>
      </c>
    </row>
    <row r="16" ht="30" customHeight="1" spans="1:8">
      <c r="A16" s="7">
        <v>10</v>
      </c>
      <c r="B16" s="11"/>
      <c r="C16" s="9" t="s">
        <v>31</v>
      </c>
      <c r="D16" s="10" t="s">
        <v>30</v>
      </c>
      <c r="E16" s="10">
        <v>30</v>
      </c>
      <c r="F16" s="10" t="s">
        <v>13</v>
      </c>
      <c r="G16" s="10">
        <f t="shared" si="0"/>
        <v>12000</v>
      </c>
      <c r="H16" s="10" t="s">
        <v>31</v>
      </c>
    </row>
    <row r="17" ht="30" customHeight="1" spans="1:8">
      <c r="A17" s="7">
        <v>11</v>
      </c>
      <c r="B17" s="11"/>
      <c r="C17" s="9" t="s">
        <v>32</v>
      </c>
      <c r="D17" s="10" t="s">
        <v>30</v>
      </c>
      <c r="E17" s="10">
        <v>15</v>
      </c>
      <c r="F17" s="10" t="s">
        <v>13</v>
      </c>
      <c r="G17" s="10">
        <f t="shared" si="0"/>
        <v>6000</v>
      </c>
      <c r="H17" s="10" t="s">
        <v>32</v>
      </c>
    </row>
    <row r="18" ht="33" customHeight="1" spans="1:8">
      <c r="A18" s="7">
        <v>12</v>
      </c>
      <c r="B18" s="11"/>
      <c r="C18" s="9" t="s">
        <v>33</v>
      </c>
      <c r="D18" s="10" t="s">
        <v>34</v>
      </c>
      <c r="E18" s="10">
        <v>35</v>
      </c>
      <c r="F18" s="10" t="s">
        <v>13</v>
      </c>
      <c r="G18" s="10">
        <f t="shared" si="0"/>
        <v>14000</v>
      </c>
      <c r="H18" s="10" t="s">
        <v>35</v>
      </c>
    </row>
    <row r="19" ht="30" customHeight="1" spans="1:8">
      <c r="A19" s="7">
        <v>13</v>
      </c>
      <c r="B19" s="11"/>
      <c r="C19" s="9" t="s">
        <v>36</v>
      </c>
      <c r="D19" s="10" t="s">
        <v>37</v>
      </c>
      <c r="E19" s="10">
        <v>79</v>
      </c>
      <c r="F19" s="10" t="s">
        <v>13</v>
      </c>
      <c r="G19" s="10">
        <f t="shared" si="0"/>
        <v>31600</v>
      </c>
      <c r="H19" s="10" t="s">
        <v>36</v>
      </c>
    </row>
    <row r="20" ht="34" customHeight="1" spans="1:8">
      <c r="A20" s="7">
        <v>14</v>
      </c>
      <c r="B20" s="11"/>
      <c r="C20" s="9" t="s">
        <v>38</v>
      </c>
      <c r="D20" s="10" t="s">
        <v>39</v>
      </c>
      <c r="E20" s="10">
        <v>191</v>
      </c>
      <c r="F20" s="10" t="s">
        <v>13</v>
      </c>
      <c r="G20" s="10">
        <f t="shared" si="0"/>
        <v>76400</v>
      </c>
      <c r="H20" s="10" t="s">
        <v>40</v>
      </c>
    </row>
    <row r="21" ht="30" customHeight="1" spans="1:8">
      <c r="A21" s="7">
        <v>15</v>
      </c>
      <c r="B21" s="12"/>
      <c r="C21" s="13" t="s">
        <v>41</v>
      </c>
      <c r="D21" s="14" t="s">
        <v>42</v>
      </c>
      <c r="E21" s="14">
        <v>30</v>
      </c>
      <c r="F21" s="14" t="s">
        <v>43</v>
      </c>
      <c r="G21" s="10">
        <f t="shared" si="0"/>
        <v>12000</v>
      </c>
      <c r="H21" s="10" t="s">
        <v>41</v>
      </c>
    </row>
    <row r="22" ht="30" customHeight="1" spans="1:8">
      <c r="A22" s="7">
        <v>16</v>
      </c>
      <c r="B22" s="8" t="s">
        <v>10</v>
      </c>
      <c r="C22" s="13" t="s">
        <v>44</v>
      </c>
      <c r="D22" s="14" t="s">
        <v>45</v>
      </c>
      <c r="E22" s="10">
        <v>40</v>
      </c>
      <c r="F22" s="10" t="s">
        <v>13</v>
      </c>
      <c r="G22" s="10">
        <f t="shared" si="0"/>
        <v>16000</v>
      </c>
      <c r="H22" s="10" t="s">
        <v>44</v>
      </c>
    </row>
    <row r="23" ht="30" customHeight="1" spans="1:8">
      <c r="A23" s="7">
        <v>17</v>
      </c>
      <c r="B23" s="11"/>
      <c r="C23" s="14" t="s">
        <v>46</v>
      </c>
      <c r="D23" s="14" t="s">
        <v>47</v>
      </c>
      <c r="E23" s="10">
        <v>15</v>
      </c>
      <c r="F23" s="10" t="s">
        <v>13</v>
      </c>
      <c r="G23" s="10">
        <f t="shared" si="0"/>
        <v>6000</v>
      </c>
      <c r="H23" s="10" t="s">
        <v>46</v>
      </c>
    </row>
    <row r="24" ht="30" customHeight="1" spans="1:8">
      <c r="A24" s="7">
        <v>18</v>
      </c>
      <c r="B24" s="11"/>
      <c r="C24" s="14" t="s">
        <v>48</v>
      </c>
      <c r="D24" s="14" t="s">
        <v>49</v>
      </c>
      <c r="E24" s="14">
        <v>130</v>
      </c>
      <c r="F24" s="10" t="s">
        <v>13</v>
      </c>
      <c r="G24" s="10">
        <f t="shared" si="0"/>
        <v>52000</v>
      </c>
      <c r="H24" s="14" t="s">
        <v>50</v>
      </c>
    </row>
    <row r="25" ht="30" customHeight="1" spans="1:8">
      <c r="A25" s="7">
        <v>19</v>
      </c>
      <c r="B25" s="11"/>
      <c r="C25" s="14" t="s">
        <v>51</v>
      </c>
      <c r="D25" s="14" t="s">
        <v>52</v>
      </c>
      <c r="E25" s="14">
        <v>190</v>
      </c>
      <c r="F25" s="10" t="s">
        <v>13</v>
      </c>
      <c r="G25" s="10">
        <f t="shared" si="0"/>
        <v>76000</v>
      </c>
      <c r="H25" s="10" t="s">
        <v>51</v>
      </c>
    </row>
    <row r="26" ht="30" customHeight="1" spans="1:8">
      <c r="A26" s="7">
        <v>20</v>
      </c>
      <c r="B26" s="11"/>
      <c r="C26" s="14" t="s">
        <v>53</v>
      </c>
      <c r="D26" s="14" t="s">
        <v>54</v>
      </c>
      <c r="E26" s="14">
        <v>110</v>
      </c>
      <c r="F26" s="10" t="s">
        <v>13</v>
      </c>
      <c r="G26" s="10">
        <f t="shared" si="0"/>
        <v>44000</v>
      </c>
      <c r="H26" s="14" t="s">
        <v>53</v>
      </c>
    </row>
    <row r="27" ht="30" customHeight="1" spans="1:8">
      <c r="A27" s="7">
        <v>21</v>
      </c>
      <c r="B27" s="11"/>
      <c r="C27" s="14" t="s">
        <v>55</v>
      </c>
      <c r="D27" s="14" t="s">
        <v>56</v>
      </c>
      <c r="E27" s="10">
        <v>56</v>
      </c>
      <c r="F27" s="10" t="s">
        <v>13</v>
      </c>
      <c r="G27" s="10">
        <f t="shared" si="0"/>
        <v>22400</v>
      </c>
      <c r="H27" s="14" t="s">
        <v>55</v>
      </c>
    </row>
    <row r="28" ht="30" customHeight="1" spans="1:8">
      <c r="A28" s="7">
        <v>22</v>
      </c>
      <c r="B28" s="11"/>
      <c r="C28" s="14" t="s">
        <v>57</v>
      </c>
      <c r="D28" s="14" t="s">
        <v>58</v>
      </c>
      <c r="E28" s="10">
        <v>48</v>
      </c>
      <c r="F28" s="10" t="s">
        <v>13</v>
      </c>
      <c r="G28" s="10">
        <f t="shared" si="0"/>
        <v>19200</v>
      </c>
      <c r="H28" s="14" t="s">
        <v>57</v>
      </c>
    </row>
    <row r="29" ht="30" customHeight="1" spans="1:8">
      <c r="A29" s="7">
        <v>23</v>
      </c>
      <c r="B29" s="11"/>
      <c r="C29" s="14" t="s">
        <v>59</v>
      </c>
      <c r="D29" s="14" t="s">
        <v>60</v>
      </c>
      <c r="E29" s="10">
        <v>41</v>
      </c>
      <c r="F29" s="10" t="s">
        <v>13</v>
      </c>
      <c r="G29" s="10">
        <f t="shared" si="0"/>
        <v>16400</v>
      </c>
      <c r="H29" s="14" t="s">
        <v>59</v>
      </c>
    </row>
    <row r="30" ht="30" customHeight="1" spans="1:8">
      <c r="A30" s="7">
        <v>24</v>
      </c>
      <c r="B30" s="11"/>
      <c r="C30" s="14" t="s">
        <v>61</v>
      </c>
      <c r="D30" s="14" t="s">
        <v>62</v>
      </c>
      <c r="E30" s="10">
        <v>15</v>
      </c>
      <c r="F30" s="10" t="s">
        <v>13</v>
      </c>
      <c r="G30" s="10">
        <f t="shared" si="0"/>
        <v>6000</v>
      </c>
      <c r="H30" s="14" t="s">
        <v>61</v>
      </c>
    </row>
    <row r="31" ht="30" customHeight="1" spans="1:8">
      <c r="A31" s="7">
        <v>25</v>
      </c>
      <c r="B31" s="11"/>
      <c r="C31" s="14" t="s">
        <v>63</v>
      </c>
      <c r="D31" s="14" t="s">
        <v>64</v>
      </c>
      <c r="E31" s="14">
        <v>26</v>
      </c>
      <c r="F31" s="10" t="s">
        <v>13</v>
      </c>
      <c r="G31" s="10">
        <f t="shared" si="0"/>
        <v>10400</v>
      </c>
      <c r="H31" s="14" t="s">
        <v>63</v>
      </c>
    </row>
    <row r="32" ht="30" customHeight="1" spans="1:8">
      <c r="A32" s="7">
        <v>26</v>
      </c>
      <c r="B32" s="11"/>
      <c r="C32" s="14" t="s">
        <v>65</v>
      </c>
      <c r="D32" s="14" t="s">
        <v>66</v>
      </c>
      <c r="E32" s="14">
        <v>22</v>
      </c>
      <c r="F32" s="10" t="s">
        <v>13</v>
      </c>
      <c r="G32" s="10">
        <f t="shared" si="0"/>
        <v>8800</v>
      </c>
      <c r="H32" s="14" t="s">
        <v>65</v>
      </c>
    </row>
    <row r="33" ht="30" customHeight="1" spans="1:8">
      <c r="A33" s="7">
        <v>27</v>
      </c>
      <c r="B33" s="11"/>
      <c r="C33" s="14" t="s">
        <v>67</v>
      </c>
      <c r="D33" s="14" t="s">
        <v>68</v>
      </c>
      <c r="E33" s="14">
        <v>17</v>
      </c>
      <c r="F33" s="10" t="s">
        <v>13</v>
      </c>
      <c r="G33" s="10">
        <f t="shared" si="0"/>
        <v>6800</v>
      </c>
      <c r="H33" s="14" t="s">
        <v>67</v>
      </c>
    </row>
    <row r="34" s="1" customFormat="1" ht="30" customHeight="1" spans="1:8">
      <c r="A34" s="15"/>
      <c r="B34" s="12"/>
      <c r="C34" s="15" t="s">
        <v>69</v>
      </c>
      <c r="D34" s="16"/>
      <c r="E34" s="15">
        <f>SUM(E7:E33)</f>
        <v>2000</v>
      </c>
      <c r="F34" s="15"/>
      <c r="G34" s="15">
        <f>SUM(G7:G33)</f>
        <v>800000</v>
      </c>
      <c r="H34" s="16"/>
    </row>
    <row r="35" ht="26" customHeight="1" spans="1:8">
      <c r="A35" s="15">
        <v>28</v>
      </c>
      <c r="B35" s="8" t="s">
        <v>70</v>
      </c>
      <c r="C35" s="10" t="s">
        <v>71</v>
      </c>
      <c r="D35" s="10" t="s">
        <v>72</v>
      </c>
      <c r="E35" s="17">
        <v>345</v>
      </c>
      <c r="F35" s="17" t="s">
        <v>13</v>
      </c>
      <c r="G35" s="17">
        <f>E35*400</f>
        <v>138000</v>
      </c>
      <c r="H35" s="10" t="s">
        <v>57</v>
      </c>
    </row>
    <row r="36" ht="34" customHeight="1" spans="1:8">
      <c r="A36" s="15">
        <v>29</v>
      </c>
      <c r="B36" s="11"/>
      <c r="C36" s="10" t="s">
        <v>73</v>
      </c>
      <c r="D36" s="10" t="s">
        <v>74</v>
      </c>
      <c r="E36" s="10">
        <v>186</v>
      </c>
      <c r="F36" s="17" t="s">
        <v>13</v>
      </c>
      <c r="G36" s="17">
        <f t="shared" ref="G36:G51" si="1">E36*400</f>
        <v>74400</v>
      </c>
      <c r="H36" s="10" t="s">
        <v>75</v>
      </c>
    </row>
    <row r="37" ht="37" customHeight="1" spans="1:8">
      <c r="A37" s="15">
        <v>30</v>
      </c>
      <c r="B37" s="11"/>
      <c r="C37" s="10" t="s">
        <v>76</v>
      </c>
      <c r="D37" s="10" t="s">
        <v>77</v>
      </c>
      <c r="E37" s="10">
        <v>169</v>
      </c>
      <c r="F37" s="17" t="s">
        <v>13</v>
      </c>
      <c r="G37" s="17">
        <f t="shared" si="1"/>
        <v>67600</v>
      </c>
      <c r="H37" s="10" t="s">
        <v>78</v>
      </c>
    </row>
    <row r="38" ht="26" customHeight="1" spans="1:8">
      <c r="A38" s="15">
        <v>31</v>
      </c>
      <c r="B38" s="11"/>
      <c r="C38" s="10" t="s">
        <v>79</v>
      </c>
      <c r="D38" s="10" t="s">
        <v>80</v>
      </c>
      <c r="E38" s="10">
        <v>329</v>
      </c>
      <c r="F38" s="17" t="s">
        <v>81</v>
      </c>
      <c r="G38" s="17">
        <f t="shared" si="1"/>
        <v>131600</v>
      </c>
      <c r="H38" s="10" t="s">
        <v>79</v>
      </c>
    </row>
    <row r="39" ht="26" customHeight="1" spans="1:8">
      <c r="A39" s="15">
        <v>32</v>
      </c>
      <c r="B39" s="11"/>
      <c r="C39" s="10" t="s">
        <v>82</v>
      </c>
      <c r="D39" s="10" t="s">
        <v>83</v>
      </c>
      <c r="E39" s="10">
        <v>134</v>
      </c>
      <c r="F39" s="17" t="s">
        <v>81</v>
      </c>
      <c r="G39" s="17">
        <f t="shared" si="1"/>
        <v>53600</v>
      </c>
      <c r="H39" s="10" t="s">
        <v>82</v>
      </c>
    </row>
    <row r="40" ht="26" customHeight="1" spans="1:8">
      <c r="A40" s="15">
        <v>33</v>
      </c>
      <c r="B40" s="11"/>
      <c r="C40" s="10" t="s">
        <v>84</v>
      </c>
      <c r="D40" s="10" t="s">
        <v>85</v>
      </c>
      <c r="E40" s="10">
        <v>58</v>
      </c>
      <c r="F40" s="17" t="s">
        <v>13</v>
      </c>
      <c r="G40" s="17">
        <f t="shared" si="1"/>
        <v>23200</v>
      </c>
      <c r="H40" s="10" t="s">
        <v>84</v>
      </c>
    </row>
    <row r="41" ht="26" customHeight="1" spans="1:8">
      <c r="A41" s="15">
        <v>34</v>
      </c>
      <c r="B41" s="11"/>
      <c r="C41" s="10" t="s">
        <v>86</v>
      </c>
      <c r="D41" s="10" t="s">
        <v>87</v>
      </c>
      <c r="E41" s="10">
        <v>161</v>
      </c>
      <c r="F41" s="17" t="s">
        <v>81</v>
      </c>
      <c r="G41" s="17">
        <f t="shared" si="1"/>
        <v>64400</v>
      </c>
      <c r="H41" s="10" t="s">
        <v>88</v>
      </c>
    </row>
    <row r="42" ht="33" customHeight="1" spans="1:8">
      <c r="A42" s="15">
        <v>35</v>
      </c>
      <c r="B42" s="11"/>
      <c r="C42" s="10" t="s">
        <v>89</v>
      </c>
      <c r="D42" s="10" t="s">
        <v>90</v>
      </c>
      <c r="E42" s="10">
        <v>127</v>
      </c>
      <c r="F42" s="17" t="s">
        <v>13</v>
      </c>
      <c r="G42" s="17">
        <f t="shared" si="1"/>
        <v>50800</v>
      </c>
      <c r="H42" s="10" t="s">
        <v>91</v>
      </c>
    </row>
    <row r="43" ht="26" customHeight="1" spans="1:8">
      <c r="A43" s="15">
        <v>36</v>
      </c>
      <c r="B43" s="11"/>
      <c r="C43" s="10" t="s">
        <v>92</v>
      </c>
      <c r="D43" s="10" t="s">
        <v>93</v>
      </c>
      <c r="E43" s="10">
        <v>30</v>
      </c>
      <c r="F43" s="17" t="s">
        <v>81</v>
      </c>
      <c r="G43" s="17">
        <f t="shared" si="1"/>
        <v>12000</v>
      </c>
      <c r="H43" s="10" t="s">
        <v>92</v>
      </c>
    </row>
    <row r="44" ht="26" customHeight="1" spans="1:8">
      <c r="A44" s="15">
        <v>37</v>
      </c>
      <c r="B44" s="11"/>
      <c r="C44" s="10" t="s">
        <v>94</v>
      </c>
      <c r="D44" s="10" t="s">
        <v>95</v>
      </c>
      <c r="E44" s="10">
        <v>494</v>
      </c>
      <c r="F44" s="17" t="s">
        <v>13</v>
      </c>
      <c r="G44" s="17">
        <f t="shared" si="1"/>
        <v>197600</v>
      </c>
      <c r="H44" s="10" t="s">
        <v>96</v>
      </c>
    </row>
    <row r="45" ht="26" customHeight="1" spans="1:8">
      <c r="A45" s="15">
        <v>38</v>
      </c>
      <c r="B45" s="11"/>
      <c r="C45" s="17" t="s">
        <v>97</v>
      </c>
      <c r="D45" s="17" t="s">
        <v>98</v>
      </c>
      <c r="E45" s="17">
        <v>14</v>
      </c>
      <c r="F45" s="17" t="s">
        <v>13</v>
      </c>
      <c r="G45" s="17">
        <f t="shared" si="1"/>
        <v>5600</v>
      </c>
      <c r="H45" s="17" t="s">
        <v>97</v>
      </c>
    </row>
    <row r="46" ht="26" customHeight="1" spans="1:8">
      <c r="A46" s="15">
        <v>39</v>
      </c>
      <c r="B46" s="11"/>
      <c r="C46" s="17" t="s">
        <v>99</v>
      </c>
      <c r="D46" s="17" t="s">
        <v>98</v>
      </c>
      <c r="E46" s="17">
        <v>10</v>
      </c>
      <c r="F46" s="17" t="s">
        <v>13</v>
      </c>
      <c r="G46" s="17">
        <f t="shared" si="1"/>
        <v>4000</v>
      </c>
      <c r="H46" s="17" t="s">
        <v>99</v>
      </c>
    </row>
    <row r="47" ht="26" customHeight="1" spans="1:8">
      <c r="A47" s="15">
        <v>40</v>
      </c>
      <c r="B47" s="11"/>
      <c r="C47" s="10" t="s">
        <v>100</v>
      </c>
      <c r="D47" s="10" t="s">
        <v>101</v>
      </c>
      <c r="E47" s="10">
        <v>19</v>
      </c>
      <c r="F47" s="17" t="s">
        <v>13</v>
      </c>
      <c r="G47" s="17">
        <f t="shared" si="1"/>
        <v>7600</v>
      </c>
      <c r="H47" s="10" t="s">
        <v>102</v>
      </c>
    </row>
    <row r="48" ht="26" customHeight="1" spans="1:8">
      <c r="A48" s="15">
        <v>41</v>
      </c>
      <c r="B48" s="11"/>
      <c r="C48" s="17" t="s">
        <v>103</v>
      </c>
      <c r="D48" s="17" t="s">
        <v>98</v>
      </c>
      <c r="E48" s="17">
        <v>20</v>
      </c>
      <c r="F48" s="17" t="s">
        <v>13</v>
      </c>
      <c r="G48" s="17">
        <f t="shared" si="1"/>
        <v>8000</v>
      </c>
      <c r="H48" s="17" t="s">
        <v>103</v>
      </c>
    </row>
    <row r="49" ht="33" customHeight="1" spans="1:8">
      <c r="A49" s="15">
        <v>42</v>
      </c>
      <c r="B49" s="11"/>
      <c r="C49" s="10" t="s">
        <v>104</v>
      </c>
      <c r="D49" s="10" t="s">
        <v>105</v>
      </c>
      <c r="E49" s="10">
        <v>80</v>
      </c>
      <c r="F49" s="17" t="s">
        <v>81</v>
      </c>
      <c r="G49" s="17">
        <f t="shared" si="1"/>
        <v>32000</v>
      </c>
      <c r="H49" s="10" t="s">
        <v>106</v>
      </c>
    </row>
    <row r="50" ht="34" customHeight="1" spans="1:8">
      <c r="A50" s="15">
        <v>43</v>
      </c>
      <c r="B50" s="11"/>
      <c r="C50" s="10" t="s">
        <v>107</v>
      </c>
      <c r="D50" s="10" t="s">
        <v>108</v>
      </c>
      <c r="E50" s="10">
        <v>80</v>
      </c>
      <c r="F50" s="17" t="s">
        <v>81</v>
      </c>
      <c r="G50" s="17">
        <f t="shared" si="1"/>
        <v>32000</v>
      </c>
      <c r="H50" s="10" t="s">
        <v>109</v>
      </c>
    </row>
    <row r="51" ht="26" customHeight="1" spans="1:8">
      <c r="A51" s="15">
        <v>44</v>
      </c>
      <c r="B51" s="11"/>
      <c r="C51" s="17" t="s">
        <v>110</v>
      </c>
      <c r="D51" s="17" t="s">
        <v>111</v>
      </c>
      <c r="E51" s="17">
        <v>144</v>
      </c>
      <c r="F51" s="17" t="s">
        <v>81</v>
      </c>
      <c r="G51" s="17">
        <f t="shared" si="1"/>
        <v>57600</v>
      </c>
      <c r="H51" s="17" t="s">
        <v>110</v>
      </c>
    </row>
    <row r="52" ht="26" customHeight="1" spans="1:8">
      <c r="A52" s="16"/>
      <c r="B52" s="12"/>
      <c r="C52" s="14" t="s">
        <v>69</v>
      </c>
      <c r="D52" s="14"/>
      <c r="E52" s="14">
        <f>SUM(E35:E51)</f>
        <v>2400</v>
      </c>
      <c r="F52" s="14"/>
      <c r="G52" s="14">
        <f>SUM(G35:G51)</f>
        <v>960000</v>
      </c>
      <c r="H52" s="14"/>
    </row>
    <row r="53" s="2" customFormat="1" ht="30" customHeight="1" spans="1:8">
      <c r="A53" s="18">
        <v>45</v>
      </c>
      <c r="B53" s="18" t="s">
        <v>112</v>
      </c>
      <c r="C53" s="18" t="s">
        <v>113</v>
      </c>
      <c r="D53" s="18" t="s">
        <v>114</v>
      </c>
      <c r="E53" s="18">
        <v>90</v>
      </c>
      <c r="F53" s="18" t="s">
        <v>115</v>
      </c>
      <c r="G53" s="18">
        <f>E53*400</f>
        <v>36000</v>
      </c>
      <c r="H53" s="18" t="s">
        <v>116</v>
      </c>
    </row>
    <row r="54" s="2" customFormat="1" ht="34" customHeight="1" spans="1:8">
      <c r="A54" s="18">
        <v>46</v>
      </c>
      <c r="B54" s="18"/>
      <c r="C54" s="18" t="s">
        <v>117</v>
      </c>
      <c r="D54" s="18" t="s">
        <v>118</v>
      </c>
      <c r="E54" s="18">
        <v>150</v>
      </c>
      <c r="F54" s="18" t="s">
        <v>115</v>
      </c>
      <c r="G54" s="18">
        <f t="shared" ref="G54:G59" si="2">E54*400</f>
        <v>60000</v>
      </c>
      <c r="H54" s="18" t="s">
        <v>119</v>
      </c>
    </row>
    <row r="55" s="2" customFormat="1" ht="34" customHeight="1" spans="1:8">
      <c r="A55" s="18">
        <v>47</v>
      </c>
      <c r="B55" s="18"/>
      <c r="C55" s="18" t="s">
        <v>120</v>
      </c>
      <c r="D55" s="18" t="s">
        <v>121</v>
      </c>
      <c r="E55" s="18">
        <v>202</v>
      </c>
      <c r="F55" s="18" t="s">
        <v>115</v>
      </c>
      <c r="G55" s="18">
        <f t="shared" si="2"/>
        <v>80800</v>
      </c>
      <c r="H55" s="18" t="s">
        <v>122</v>
      </c>
    </row>
    <row r="56" s="2" customFormat="1" ht="34" customHeight="1" spans="1:8">
      <c r="A56" s="18">
        <v>48</v>
      </c>
      <c r="B56" s="18"/>
      <c r="C56" s="18" t="s">
        <v>123</v>
      </c>
      <c r="D56" s="18" t="s">
        <v>124</v>
      </c>
      <c r="E56" s="18">
        <v>40</v>
      </c>
      <c r="F56" s="18" t="s">
        <v>115</v>
      </c>
      <c r="G56" s="18">
        <f t="shared" si="2"/>
        <v>16000</v>
      </c>
      <c r="H56" s="18" t="s">
        <v>125</v>
      </c>
    </row>
    <row r="57" s="2" customFormat="1" ht="34" customHeight="1" spans="1:8">
      <c r="A57" s="18">
        <v>49</v>
      </c>
      <c r="B57" s="18"/>
      <c r="C57" s="18" t="s">
        <v>126</v>
      </c>
      <c r="D57" s="18" t="s">
        <v>127</v>
      </c>
      <c r="E57" s="18">
        <v>140</v>
      </c>
      <c r="F57" s="18" t="s">
        <v>115</v>
      </c>
      <c r="G57" s="18">
        <f t="shared" si="2"/>
        <v>56000</v>
      </c>
      <c r="H57" s="18" t="s">
        <v>128</v>
      </c>
    </row>
    <row r="58" s="2" customFormat="1" ht="34" customHeight="1" spans="1:8">
      <c r="A58" s="18">
        <v>50</v>
      </c>
      <c r="B58" s="18"/>
      <c r="C58" s="18" t="s">
        <v>129</v>
      </c>
      <c r="D58" s="18" t="s">
        <v>130</v>
      </c>
      <c r="E58" s="18">
        <v>80</v>
      </c>
      <c r="F58" s="18" t="s">
        <v>115</v>
      </c>
      <c r="G58" s="18">
        <f t="shared" si="2"/>
        <v>32000</v>
      </c>
      <c r="H58" s="18" t="s">
        <v>131</v>
      </c>
    </row>
    <row r="59" s="2" customFormat="1" ht="34" customHeight="1" spans="1:8">
      <c r="A59" s="18">
        <v>51</v>
      </c>
      <c r="B59" s="18"/>
      <c r="C59" s="18" t="s">
        <v>132</v>
      </c>
      <c r="D59" s="18" t="s">
        <v>133</v>
      </c>
      <c r="E59" s="18">
        <v>98</v>
      </c>
      <c r="F59" s="18" t="s">
        <v>115</v>
      </c>
      <c r="G59" s="18">
        <f t="shared" si="2"/>
        <v>39200</v>
      </c>
      <c r="H59" s="18" t="s">
        <v>134</v>
      </c>
    </row>
    <row r="60" s="2" customFormat="1" ht="30" customHeight="1" spans="1:8">
      <c r="A60" s="19"/>
      <c r="B60" s="18"/>
      <c r="C60" s="18" t="s">
        <v>69</v>
      </c>
      <c r="D60" s="18"/>
      <c r="E60" s="18">
        <f>SUM(E53:E59)</f>
        <v>800</v>
      </c>
      <c r="F60" s="18"/>
      <c r="G60" s="18">
        <f>SUM(G53:G59)</f>
        <v>320000</v>
      </c>
      <c r="H60" s="18"/>
    </row>
    <row r="61" ht="30" customHeight="1" spans="1:8">
      <c r="A61" s="15">
        <v>52</v>
      </c>
      <c r="B61" s="8" t="s">
        <v>135</v>
      </c>
      <c r="C61" s="10" t="s">
        <v>136</v>
      </c>
      <c r="D61" s="10" t="s">
        <v>137</v>
      </c>
      <c r="E61" s="10">
        <v>90</v>
      </c>
      <c r="F61" s="17" t="s">
        <v>13</v>
      </c>
      <c r="G61" s="10">
        <f>E61*400</f>
        <v>36000</v>
      </c>
      <c r="H61" s="10" t="s">
        <v>136</v>
      </c>
    </row>
    <row r="62" ht="37" customHeight="1" spans="1:8">
      <c r="A62" s="15">
        <v>53</v>
      </c>
      <c r="B62" s="11"/>
      <c r="C62" s="10" t="s">
        <v>138</v>
      </c>
      <c r="D62" s="10" t="s">
        <v>139</v>
      </c>
      <c r="E62" s="10">
        <v>50</v>
      </c>
      <c r="F62" s="17" t="s">
        <v>13</v>
      </c>
      <c r="G62" s="10">
        <f t="shared" ref="G62:G73" si="3">E62*400</f>
        <v>20000</v>
      </c>
      <c r="H62" s="10" t="s">
        <v>140</v>
      </c>
    </row>
    <row r="63" ht="30" customHeight="1" spans="1:8">
      <c r="A63" s="15">
        <v>54</v>
      </c>
      <c r="B63" s="11"/>
      <c r="C63" s="10" t="s">
        <v>141</v>
      </c>
      <c r="D63" s="10" t="s">
        <v>142</v>
      </c>
      <c r="E63" s="10">
        <v>170</v>
      </c>
      <c r="F63" s="17" t="s">
        <v>143</v>
      </c>
      <c r="G63" s="10">
        <f t="shared" si="3"/>
        <v>68000</v>
      </c>
      <c r="H63" s="10" t="s">
        <v>141</v>
      </c>
    </row>
    <row r="64" ht="30" customHeight="1" spans="1:8">
      <c r="A64" s="15">
        <v>55</v>
      </c>
      <c r="B64" s="11"/>
      <c r="C64" s="10" t="s">
        <v>144</v>
      </c>
      <c r="D64" s="10" t="s">
        <v>145</v>
      </c>
      <c r="E64" s="10">
        <v>30</v>
      </c>
      <c r="F64" s="17" t="s">
        <v>146</v>
      </c>
      <c r="G64" s="10">
        <f t="shared" si="3"/>
        <v>12000</v>
      </c>
      <c r="H64" s="10" t="s">
        <v>144</v>
      </c>
    </row>
    <row r="65" ht="30" customHeight="1" spans="1:8">
      <c r="A65" s="15">
        <v>56</v>
      </c>
      <c r="B65" s="11"/>
      <c r="C65" s="10" t="s">
        <v>147</v>
      </c>
      <c r="D65" s="10" t="s">
        <v>145</v>
      </c>
      <c r="E65" s="10">
        <v>160</v>
      </c>
      <c r="F65" s="17" t="s">
        <v>13</v>
      </c>
      <c r="G65" s="10">
        <f t="shared" si="3"/>
        <v>64000</v>
      </c>
      <c r="H65" s="10" t="s">
        <v>147</v>
      </c>
    </row>
    <row r="66" ht="30" customHeight="1" spans="1:8">
      <c r="A66" s="15">
        <v>57</v>
      </c>
      <c r="B66" s="11"/>
      <c r="C66" s="10" t="s">
        <v>148</v>
      </c>
      <c r="D66" s="10" t="s">
        <v>145</v>
      </c>
      <c r="E66" s="10">
        <v>140</v>
      </c>
      <c r="F66" s="17" t="s">
        <v>149</v>
      </c>
      <c r="G66" s="10">
        <f t="shared" si="3"/>
        <v>56000</v>
      </c>
      <c r="H66" s="10" t="s">
        <v>148</v>
      </c>
    </row>
    <row r="67" ht="30" customHeight="1" spans="1:8">
      <c r="A67" s="15">
        <v>58</v>
      </c>
      <c r="B67" s="11"/>
      <c r="C67" s="10" t="s">
        <v>150</v>
      </c>
      <c r="D67" s="10" t="s">
        <v>151</v>
      </c>
      <c r="E67" s="10">
        <v>40</v>
      </c>
      <c r="F67" s="17" t="s">
        <v>149</v>
      </c>
      <c r="G67" s="10">
        <f t="shared" si="3"/>
        <v>16000</v>
      </c>
      <c r="H67" s="10" t="s">
        <v>150</v>
      </c>
    </row>
    <row r="68" ht="30" customHeight="1" spans="1:8">
      <c r="A68" s="15">
        <v>59</v>
      </c>
      <c r="B68" s="11"/>
      <c r="C68" s="10" t="s">
        <v>152</v>
      </c>
      <c r="D68" s="10" t="s">
        <v>153</v>
      </c>
      <c r="E68" s="10">
        <v>170</v>
      </c>
      <c r="F68" s="17" t="s">
        <v>13</v>
      </c>
      <c r="G68" s="10">
        <f t="shared" si="3"/>
        <v>68000</v>
      </c>
      <c r="H68" s="10" t="s">
        <v>154</v>
      </c>
    </row>
    <row r="69" ht="30" customHeight="1" spans="1:8">
      <c r="A69" s="15">
        <v>60</v>
      </c>
      <c r="B69" s="11" t="s">
        <v>135</v>
      </c>
      <c r="C69" s="10" t="s">
        <v>155</v>
      </c>
      <c r="D69" s="17" t="s">
        <v>156</v>
      </c>
      <c r="E69" s="17">
        <v>160</v>
      </c>
      <c r="F69" s="17" t="s">
        <v>157</v>
      </c>
      <c r="G69" s="10">
        <f t="shared" si="3"/>
        <v>64000</v>
      </c>
      <c r="H69" s="17" t="s">
        <v>158</v>
      </c>
    </row>
    <row r="70" ht="30" customHeight="1" spans="1:8">
      <c r="A70" s="15">
        <v>61</v>
      </c>
      <c r="B70" s="11"/>
      <c r="C70" s="17" t="s">
        <v>159</v>
      </c>
      <c r="D70" s="17" t="s">
        <v>145</v>
      </c>
      <c r="E70" s="17">
        <v>460</v>
      </c>
      <c r="F70" s="17" t="s">
        <v>146</v>
      </c>
      <c r="G70" s="10">
        <f t="shared" si="3"/>
        <v>184000</v>
      </c>
      <c r="H70" s="17" t="s">
        <v>159</v>
      </c>
    </row>
    <row r="71" ht="30" customHeight="1" spans="1:8">
      <c r="A71" s="15">
        <v>62</v>
      </c>
      <c r="B71" s="11"/>
      <c r="C71" s="10" t="s">
        <v>160</v>
      </c>
      <c r="D71" s="10" t="s">
        <v>161</v>
      </c>
      <c r="E71" s="10">
        <v>100</v>
      </c>
      <c r="F71" s="17" t="s">
        <v>13</v>
      </c>
      <c r="G71" s="10">
        <f t="shared" si="3"/>
        <v>40000</v>
      </c>
      <c r="H71" s="10" t="s">
        <v>160</v>
      </c>
    </row>
    <row r="72" ht="30" customHeight="1" spans="1:8">
      <c r="A72" s="15">
        <v>63</v>
      </c>
      <c r="B72" s="11"/>
      <c r="C72" s="17" t="s">
        <v>162</v>
      </c>
      <c r="D72" s="17" t="s">
        <v>163</v>
      </c>
      <c r="E72" s="17">
        <v>100</v>
      </c>
      <c r="F72" s="17" t="s">
        <v>13</v>
      </c>
      <c r="G72" s="10">
        <f t="shared" si="3"/>
        <v>40000</v>
      </c>
      <c r="H72" s="17" t="s">
        <v>162</v>
      </c>
    </row>
    <row r="73" ht="30" customHeight="1" spans="1:8">
      <c r="A73" s="15">
        <v>64</v>
      </c>
      <c r="B73" s="11"/>
      <c r="C73" s="10" t="s">
        <v>164</v>
      </c>
      <c r="D73" s="10" t="s">
        <v>151</v>
      </c>
      <c r="E73" s="10">
        <v>130</v>
      </c>
      <c r="F73" s="17" t="s">
        <v>165</v>
      </c>
      <c r="G73" s="10">
        <f t="shared" si="3"/>
        <v>52000</v>
      </c>
      <c r="H73" s="10" t="s">
        <v>166</v>
      </c>
    </row>
    <row r="74" ht="30" customHeight="1" spans="1:8">
      <c r="A74" s="16"/>
      <c r="B74" s="12"/>
      <c r="C74" s="14" t="s">
        <v>69</v>
      </c>
      <c r="D74" s="14"/>
      <c r="E74" s="14">
        <f>SUM(E61:E73)</f>
        <v>1800</v>
      </c>
      <c r="F74" s="14"/>
      <c r="G74" s="14">
        <f>SUM(G61:G73)</f>
        <v>720000</v>
      </c>
      <c r="H74" s="14"/>
    </row>
    <row r="75" ht="30" customHeight="1" spans="1:8">
      <c r="A75" s="15">
        <v>65</v>
      </c>
      <c r="B75" s="8" t="s">
        <v>167</v>
      </c>
      <c r="C75" s="20" t="s">
        <v>79</v>
      </c>
      <c r="D75" s="20" t="s">
        <v>168</v>
      </c>
      <c r="E75" s="20">
        <v>95</v>
      </c>
      <c r="F75" s="20" t="s">
        <v>13</v>
      </c>
      <c r="G75" s="20">
        <f>E75*400</f>
        <v>38000</v>
      </c>
      <c r="H75" s="20" t="s">
        <v>79</v>
      </c>
    </row>
    <row r="76" ht="32" customHeight="1" spans="1:8">
      <c r="A76" s="15">
        <v>66</v>
      </c>
      <c r="B76" s="11"/>
      <c r="C76" s="20" t="s">
        <v>169</v>
      </c>
      <c r="D76" s="20" t="s">
        <v>170</v>
      </c>
      <c r="E76" s="20">
        <v>40</v>
      </c>
      <c r="F76" s="20" t="s">
        <v>13</v>
      </c>
      <c r="G76" s="20">
        <f t="shared" ref="G76:G81" si="4">E76*400</f>
        <v>16000</v>
      </c>
      <c r="H76" s="20" t="s">
        <v>171</v>
      </c>
    </row>
    <row r="77" ht="32" customHeight="1" spans="1:8">
      <c r="A77" s="15">
        <v>67</v>
      </c>
      <c r="B77" s="11"/>
      <c r="C77" s="20" t="s">
        <v>172</v>
      </c>
      <c r="D77" s="20" t="s">
        <v>173</v>
      </c>
      <c r="E77" s="20">
        <v>60</v>
      </c>
      <c r="F77" s="20" t="s">
        <v>13</v>
      </c>
      <c r="G77" s="20">
        <f t="shared" si="4"/>
        <v>24000</v>
      </c>
      <c r="H77" s="20" t="s">
        <v>174</v>
      </c>
    </row>
    <row r="78" ht="32" customHeight="1" spans="1:8">
      <c r="A78" s="15">
        <v>68</v>
      </c>
      <c r="B78" s="11"/>
      <c r="C78" s="20" t="s">
        <v>175</v>
      </c>
      <c r="D78" s="20" t="s">
        <v>176</v>
      </c>
      <c r="E78" s="20">
        <v>90</v>
      </c>
      <c r="F78" s="20" t="s">
        <v>13</v>
      </c>
      <c r="G78" s="20">
        <f t="shared" si="4"/>
        <v>36000</v>
      </c>
      <c r="H78" s="20" t="s">
        <v>177</v>
      </c>
    </row>
    <row r="79" ht="32" customHeight="1" spans="1:8">
      <c r="A79" s="15">
        <v>69</v>
      </c>
      <c r="B79" s="11"/>
      <c r="C79" s="20" t="s">
        <v>178</v>
      </c>
      <c r="D79" s="20" t="s">
        <v>179</v>
      </c>
      <c r="E79" s="20">
        <v>225</v>
      </c>
      <c r="F79" s="20" t="s">
        <v>13</v>
      </c>
      <c r="G79" s="20">
        <f t="shared" si="4"/>
        <v>90000</v>
      </c>
      <c r="H79" s="20" t="s">
        <v>180</v>
      </c>
    </row>
    <row r="80" ht="32" customHeight="1" spans="1:8">
      <c r="A80" s="15">
        <v>70</v>
      </c>
      <c r="B80" s="11"/>
      <c r="C80" s="20" t="s">
        <v>181</v>
      </c>
      <c r="D80" s="20" t="s">
        <v>182</v>
      </c>
      <c r="E80" s="20">
        <v>90</v>
      </c>
      <c r="F80" s="20" t="s">
        <v>13</v>
      </c>
      <c r="G80" s="20">
        <f t="shared" si="4"/>
        <v>36000</v>
      </c>
      <c r="H80" s="20" t="s">
        <v>183</v>
      </c>
    </row>
    <row r="81" s="1" customFormat="1" ht="32" customHeight="1" spans="1:12">
      <c r="A81" s="15">
        <v>71</v>
      </c>
      <c r="B81" s="11"/>
      <c r="C81" s="20" t="s">
        <v>184</v>
      </c>
      <c r="D81" s="20" t="s">
        <v>185</v>
      </c>
      <c r="E81" s="20">
        <v>200</v>
      </c>
      <c r="F81" s="20" t="s">
        <v>13</v>
      </c>
      <c r="G81" s="20">
        <f t="shared" si="4"/>
        <v>80000</v>
      </c>
      <c r="H81" s="20" t="s">
        <v>186</v>
      </c>
      <c r="L81" s="21"/>
    </row>
    <row r="82" ht="30" customHeight="1" spans="1:8">
      <c r="A82" s="16"/>
      <c r="B82" s="12"/>
      <c r="C82" s="14" t="s">
        <v>69</v>
      </c>
      <c r="D82" s="14"/>
      <c r="E82" s="20">
        <f>SUM(E75:E81)</f>
        <v>800</v>
      </c>
      <c r="F82" s="14">
        <f>SUM(F75:F81)</f>
        <v>0</v>
      </c>
      <c r="G82" s="14">
        <f>SUM(G75:G81)</f>
        <v>320000</v>
      </c>
      <c r="H82" s="14"/>
    </row>
    <row r="83" ht="34" customHeight="1" spans="1:8">
      <c r="A83" s="15">
        <v>72</v>
      </c>
      <c r="B83" s="10" t="s">
        <v>187</v>
      </c>
      <c r="C83" s="20" t="s">
        <v>188</v>
      </c>
      <c r="D83" s="20" t="s">
        <v>189</v>
      </c>
      <c r="E83" s="20">
        <v>200</v>
      </c>
      <c r="F83" s="20" t="s">
        <v>13</v>
      </c>
      <c r="G83" s="20">
        <f>E83*400</f>
        <v>80000</v>
      </c>
      <c r="H83" s="20" t="s">
        <v>190</v>
      </c>
    </row>
    <row r="84" ht="30" customHeight="1" spans="1:8">
      <c r="A84" s="15">
        <v>73</v>
      </c>
      <c r="B84" s="10"/>
      <c r="C84" s="20" t="s">
        <v>191</v>
      </c>
      <c r="D84" s="20" t="s">
        <v>192</v>
      </c>
      <c r="E84" s="20">
        <v>100</v>
      </c>
      <c r="F84" s="20" t="s">
        <v>13</v>
      </c>
      <c r="G84" s="20">
        <f>E84*400</f>
        <v>40000</v>
      </c>
      <c r="H84" s="20" t="s">
        <v>191</v>
      </c>
    </row>
    <row r="85" ht="30" customHeight="1" spans="1:8">
      <c r="A85" s="15">
        <v>74</v>
      </c>
      <c r="B85" s="10"/>
      <c r="C85" s="20" t="s">
        <v>193</v>
      </c>
      <c r="D85" s="20" t="s">
        <v>194</v>
      </c>
      <c r="E85" s="20">
        <v>100</v>
      </c>
      <c r="F85" s="20" t="s">
        <v>13</v>
      </c>
      <c r="G85" s="20">
        <f>E85*400</f>
        <v>40000</v>
      </c>
      <c r="H85" s="20" t="s">
        <v>193</v>
      </c>
    </row>
    <row r="86" ht="30" customHeight="1" spans="1:8">
      <c r="A86" s="16"/>
      <c r="B86" s="10"/>
      <c r="C86" s="14" t="s">
        <v>69</v>
      </c>
      <c r="D86" s="14"/>
      <c r="E86" s="20">
        <f>SUM(E83:E85)</f>
        <v>400</v>
      </c>
      <c r="F86" s="20"/>
      <c r="G86" s="20">
        <f>SUM(G83:G85)</f>
        <v>160000</v>
      </c>
      <c r="H86" s="14"/>
    </row>
    <row r="87" ht="32" customHeight="1" spans="1:8">
      <c r="A87" s="15">
        <v>75</v>
      </c>
      <c r="B87" s="10" t="s">
        <v>195</v>
      </c>
      <c r="C87" s="20" t="s">
        <v>196</v>
      </c>
      <c r="D87" s="20" t="s">
        <v>197</v>
      </c>
      <c r="E87" s="20">
        <v>200</v>
      </c>
      <c r="F87" s="20" t="s">
        <v>13</v>
      </c>
      <c r="G87" s="20">
        <f>E87*400</f>
        <v>80000</v>
      </c>
      <c r="H87" s="20" t="s">
        <v>198</v>
      </c>
    </row>
    <row r="88" ht="30" customHeight="1" spans="1:8">
      <c r="A88" s="15">
        <v>76</v>
      </c>
      <c r="B88" s="10"/>
      <c r="C88" s="20" t="s">
        <v>199</v>
      </c>
      <c r="D88" s="20" t="s">
        <v>200</v>
      </c>
      <c r="E88" s="20">
        <v>300</v>
      </c>
      <c r="F88" s="20" t="s">
        <v>13</v>
      </c>
      <c r="G88" s="20">
        <f>E88*400</f>
        <v>120000</v>
      </c>
      <c r="H88" s="20" t="s">
        <v>201</v>
      </c>
    </row>
    <row r="89" ht="30" customHeight="1" spans="1:8">
      <c r="A89" s="15">
        <v>77</v>
      </c>
      <c r="B89" s="10"/>
      <c r="C89" s="20" t="s">
        <v>202</v>
      </c>
      <c r="D89" s="20" t="s">
        <v>203</v>
      </c>
      <c r="E89" s="20">
        <v>200</v>
      </c>
      <c r="F89" s="20" t="s">
        <v>13</v>
      </c>
      <c r="G89" s="20">
        <f>E89*400</f>
        <v>80000</v>
      </c>
      <c r="H89" s="20" t="s">
        <v>202</v>
      </c>
    </row>
    <row r="90" ht="30" customHeight="1" spans="1:8">
      <c r="A90" s="15">
        <v>78</v>
      </c>
      <c r="B90" s="10"/>
      <c r="C90" s="14" t="s">
        <v>204</v>
      </c>
      <c r="D90" s="20" t="s">
        <v>203</v>
      </c>
      <c r="E90" s="14">
        <v>300</v>
      </c>
      <c r="F90" s="20" t="s">
        <v>13</v>
      </c>
      <c r="G90" s="20">
        <f>E90*400</f>
        <v>120000</v>
      </c>
      <c r="H90" s="14" t="s">
        <v>205</v>
      </c>
    </row>
    <row r="91" ht="30" customHeight="1" spans="1:8">
      <c r="A91" s="16"/>
      <c r="B91" s="10"/>
      <c r="C91" s="14" t="s">
        <v>69</v>
      </c>
      <c r="D91" s="14"/>
      <c r="E91" s="14">
        <f>SUM(E87:E90)</f>
        <v>1000</v>
      </c>
      <c r="F91" s="14"/>
      <c r="G91" s="14">
        <f>SUM(G87:G90)</f>
        <v>400000</v>
      </c>
      <c r="H91" s="14"/>
    </row>
    <row r="92" ht="35" customHeight="1" spans="1:8">
      <c r="A92" s="15">
        <v>79</v>
      </c>
      <c r="B92" s="10" t="s">
        <v>206</v>
      </c>
      <c r="C92" s="20" t="s">
        <v>207</v>
      </c>
      <c r="D92" s="20" t="s">
        <v>208</v>
      </c>
      <c r="E92" s="20">
        <v>50</v>
      </c>
      <c r="F92" s="20" t="s">
        <v>81</v>
      </c>
      <c r="G92" s="20">
        <f>E92*400</f>
        <v>20000</v>
      </c>
      <c r="H92" s="20" t="s">
        <v>209</v>
      </c>
    </row>
    <row r="93" ht="35" customHeight="1" spans="1:8">
      <c r="A93" s="15">
        <v>80</v>
      </c>
      <c r="B93" s="10"/>
      <c r="C93" s="20" t="s">
        <v>210</v>
      </c>
      <c r="D93" s="20" t="s">
        <v>211</v>
      </c>
      <c r="E93" s="20">
        <v>350</v>
      </c>
      <c r="F93" s="20" t="s">
        <v>13</v>
      </c>
      <c r="G93" s="20">
        <f>E93*400</f>
        <v>140000</v>
      </c>
      <c r="H93" s="20" t="s">
        <v>212</v>
      </c>
    </row>
    <row r="94" ht="35" customHeight="1" spans="1:8">
      <c r="A94" s="15">
        <v>81</v>
      </c>
      <c r="B94" s="10"/>
      <c r="C94" s="20" t="s">
        <v>213</v>
      </c>
      <c r="D94" s="20" t="s">
        <v>214</v>
      </c>
      <c r="E94" s="20">
        <v>350</v>
      </c>
      <c r="F94" s="20" t="s">
        <v>13</v>
      </c>
      <c r="G94" s="20">
        <f>E94*400</f>
        <v>140000</v>
      </c>
      <c r="H94" s="20" t="s">
        <v>215</v>
      </c>
    </row>
    <row r="95" ht="35" customHeight="1" spans="1:8">
      <c r="A95" s="15">
        <v>82</v>
      </c>
      <c r="B95" s="10"/>
      <c r="C95" s="20" t="s">
        <v>216</v>
      </c>
      <c r="D95" s="14" t="s">
        <v>217</v>
      </c>
      <c r="E95" s="14">
        <v>50</v>
      </c>
      <c r="F95" s="10" t="s">
        <v>149</v>
      </c>
      <c r="G95" s="20">
        <f>E95*400</f>
        <v>20000</v>
      </c>
      <c r="H95" s="14" t="s">
        <v>218</v>
      </c>
    </row>
    <row r="96" ht="30" customHeight="1" spans="1:8">
      <c r="A96" s="16"/>
      <c r="B96" s="10"/>
      <c r="C96" s="14" t="s">
        <v>69</v>
      </c>
      <c r="D96" s="14"/>
      <c r="E96" s="14">
        <f>SUM(E92:E95)</f>
        <v>800</v>
      </c>
      <c r="F96" s="14"/>
      <c r="G96" s="14">
        <f>SUM(G92:G95)</f>
        <v>320000</v>
      </c>
      <c r="H96" s="14"/>
    </row>
    <row r="97" ht="30" customHeight="1" spans="1:8">
      <c r="A97" s="16"/>
      <c r="B97" s="10" t="s">
        <v>219</v>
      </c>
      <c r="C97" s="14" t="s">
        <v>220</v>
      </c>
      <c r="D97" s="14"/>
      <c r="E97" s="14">
        <f>E34+E52+E60+E74+E82+E86+E91+E96</f>
        <v>10000</v>
      </c>
      <c r="F97" s="14"/>
      <c r="G97" s="14">
        <f>G34+G52+G60+G74+G82+G86+G91+G96</f>
        <v>4000000</v>
      </c>
      <c r="H97" s="14"/>
    </row>
  </sheetData>
  <mergeCells count="20">
    <mergeCell ref="A4:H4"/>
    <mergeCell ref="A5:A6"/>
    <mergeCell ref="B5:B6"/>
    <mergeCell ref="B7:B21"/>
    <mergeCell ref="B22:B34"/>
    <mergeCell ref="B35:B52"/>
    <mergeCell ref="B53:B60"/>
    <mergeCell ref="B61:B68"/>
    <mergeCell ref="B69:B74"/>
    <mergeCell ref="B75:B82"/>
    <mergeCell ref="B83:B86"/>
    <mergeCell ref="B87:B91"/>
    <mergeCell ref="B92:B96"/>
    <mergeCell ref="C5:C6"/>
    <mergeCell ref="D5:D6"/>
    <mergeCell ref="E5:E6"/>
    <mergeCell ref="F5:F6"/>
    <mergeCell ref="G5:G6"/>
    <mergeCell ref="H5:H6"/>
    <mergeCell ref="A1:H3"/>
  </mergeCells>
  <printOptions horizontalCentered="1"/>
  <pageMargins left="0.393055555555556" right="0.393055555555556" top="0.472222222222222" bottom="0.472222222222222" header="0.236111111111111" footer="0.236111111111111"/>
  <pageSetup paperSize="9" scale="69" orientation="portrait" horizontalDpi="600"/>
  <headerFooter/>
  <rowBreaks count="3" manualBreakCount="3">
    <brk id="34" max="16383" man="1"/>
    <brk id="66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鲁梅平</dc:creator>
  <cp:lastModifiedBy>user</cp:lastModifiedBy>
  <dcterms:created xsi:type="dcterms:W3CDTF">2025-04-17T01:08:00Z</dcterms:created>
  <dcterms:modified xsi:type="dcterms:W3CDTF">2025-06-27T11:13:07Z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086D17A73C5A4DDE9FCBA91FAE8D45FD_13</vt:lpwstr>
  </property>
  <property fmtid="{D5CDD505-2E9C-101B-9397-08002B2CF9AE}" pid="3" name="KSOProductBuildVer">
    <vt:lpwstr>2052-12.8.2.19831</vt:lpwstr>
  </property>
</Properties>
</file>