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4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<sst xmlns="http://schemas.openxmlformats.org/spreadsheetml/2006/main" count="52" uniqueCount="36">
  <si>
    <t xml:space="preserve">青铜峡市2025年上半年养殖环节病死猪无害化处理补助资金统计表
</t>
  </si>
  <si>
    <t xml:space="preserve">                                   2024.10-2025.03                                        头/元</t>
  </si>
  <si>
    <t>序号</t>
  </si>
  <si>
    <t>乡镇</t>
  </si>
  <si>
    <t>行政村</t>
  </si>
  <si>
    <t>养殖场名称</t>
  </si>
  <si>
    <t>处理方式</t>
  </si>
  <si>
    <t>处理头数</t>
  </si>
  <si>
    <t>补助
金额</t>
  </si>
  <si>
    <t>备注</t>
  </si>
  <si>
    <t>10月</t>
  </si>
  <si>
    <t>11月</t>
  </si>
  <si>
    <t>12月</t>
  </si>
  <si>
    <t>1月</t>
  </si>
  <si>
    <t>2月</t>
  </si>
  <si>
    <t>3月</t>
  </si>
  <si>
    <t>合计</t>
  </si>
  <si>
    <t xml:space="preserve"> 峡口镇</t>
  </si>
  <si>
    <t>草台子村</t>
  </si>
  <si>
    <t>韦彦云生猪养殖场</t>
  </si>
  <si>
    <t>高温化制</t>
  </si>
  <si>
    <t>赵渠村</t>
  </si>
  <si>
    <t>田贵军生猪养殖场</t>
  </si>
  <si>
    <t>孙淑苹生猪养殖场</t>
  </si>
  <si>
    <t>王学彪生猪养殖场</t>
  </si>
  <si>
    <t xml:space="preserve"> 青铜峡镇</t>
  </si>
  <si>
    <t>广武村</t>
  </si>
  <si>
    <t>广信生猪养殖场</t>
  </si>
  <si>
    <t xml:space="preserve">  叶盛镇</t>
  </si>
  <si>
    <t>联丰村</t>
  </si>
  <si>
    <t>包光荣生猪养殖场</t>
  </si>
  <si>
    <t>马保国生猪养殖场</t>
  </si>
  <si>
    <t>地三村</t>
  </si>
  <si>
    <t>惠慧生猪养殖场</t>
  </si>
  <si>
    <t>宁夏中科国通新能源有限公司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</si>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</sst>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9525</xdr:colOff>
      <xdr:row>8</xdr:row>
      <xdr:rowOff>28575</xdr:rowOff>
    </xdr:from>
    <xdr:to>
      <xdr:col>5</xdr:col>
      <xdr:colOff>666750</xdr:colOff>
      <xdr:row>8</xdr:row>
      <xdr:rowOff>323850</xdr:rowOff>
    </xdr:to>
    <xdr:cxnSp>
      <xdr:nvCxnSpPr>
        <xdr:cNvPr id="2" name="直接连接符 1"/>
        <xdr:cNvCxnSpPr/>
      </xdr:nvCxnSpPr>
      <xdr:spPr>
        <a:xfrm>
          <a:off x="4167505" y="3305175"/>
          <a:ext cx="590550" cy="295275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8</xdr:row>
      <xdr:rowOff>0</xdr:rowOff>
    </xdr:from>
    <xdr:to>
      <xdr:col>9</xdr:col>
      <xdr:colOff>657225</xdr:colOff>
      <xdr:row>8</xdr:row>
      <xdr:rowOff>295275</xdr:rowOff>
    </xdr:to>
    <xdr:cxnSp>
      <xdr:nvCxnSpPr>
        <xdr:cNvPr id="3" name="直接连接符 2"/>
        <xdr:cNvCxnSpPr/>
      </xdr:nvCxnSpPr>
      <xdr:spPr>
        <a:xfrm>
          <a:off x="6558280" y="3276600"/>
          <a:ext cx="600075" cy="295275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657225</xdr:colOff>
      <xdr:row>5</xdr:row>
      <xdr:rowOff>295275</xdr:rowOff>
    </xdr:to>
    <xdr:cxnSp>
      <xdr:nvCxnSpPr>
        <xdr:cNvPr id="4" name="直接连接符 3"/>
        <xdr:cNvCxnSpPr/>
      </xdr:nvCxnSpPr>
      <xdr:spPr>
        <a:xfrm>
          <a:off x="4157980" y="2133600"/>
          <a:ext cx="600075" cy="295275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657225</xdr:colOff>
      <xdr:row>6</xdr:row>
      <xdr:rowOff>295275</xdr:rowOff>
    </xdr:to>
    <xdr:cxnSp>
      <xdr:nvCxnSpPr>
        <xdr:cNvPr id="5" name="直接连接符 4"/>
        <xdr:cNvCxnSpPr/>
      </xdr:nvCxnSpPr>
      <xdr:spPr>
        <a:xfrm>
          <a:off x="4157980" y="2514600"/>
          <a:ext cx="600075" cy="295275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657225</xdr:colOff>
      <xdr:row>7</xdr:row>
      <xdr:rowOff>295275</xdr:rowOff>
    </xdr:to>
    <xdr:cxnSp>
      <xdr:nvCxnSpPr>
        <xdr:cNvPr id="6" name="直接连接符 5"/>
        <xdr:cNvCxnSpPr/>
      </xdr:nvCxnSpPr>
      <xdr:spPr>
        <a:xfrm>
          <a:off x="4157980" y="2895600"/>
          <a:ext cx="600075" cy="295275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657225</xdr:colOff>
      <xdr:row>4</xdr:row>
      <xdr:rowOff>295275</xdr:rowOff>
    </xdr:to>
    <xdr:cxnSp>
      <xdr:nvCxnSpPr>
        <xdr:cNvPr id="7" name="直接连接符 6"/>
        <xdr:cNvCxnSpPr/>
      </xdr:nvCxnSpPr>
      <xdr:spPr>
        <a:xfrm>
          <a:off x="4157980" y="1752600"/>
          <a:ext cx="600075" cy="295275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657225</xdr:colOff>
      <xdr:row>5</xdr:row>
      <xdr:rowOff>295275</xdr:rowOff>
    </xdr:to>
    <xdr:cxnSp>
      <xdr:nvCxnSpPr>
        <xdr:cNvPr id="8" name="直接连接符 7"/>
        <xdr:cNvCxnSpPr/>
      </xdr:nvCxnSpPr>
      <xdr:spPr>
        <a:xfrm>
          <a:off x="4758055" y="2133600"/>
          <a:ext cx="600075" cy="295275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657225</xdr:colOff>
      <xdr:row>6</xdr:row>
      <xdr:rowOff>295275</xdr:rowOff>
    </xdr:to>
    <xdr:cxnSp>
      <xdr:nvCxnSpPr>
        <xdr:cNvPr id="9" name="直接连接符 8"/>
        <xdr:cNvCxnSpPr/>
      </xdr:nvCxnSpPr>
      <xdr:spPr>
        <a:xfrm>
          <a:off x="4758055" y="2514600"/>
          <a:ext cx="600075" cy="295275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657225</xdr:colOff>
      <xdr:row>7</xdr:row>
      <xdr:rowOff>295275</xdr:rowOff>
    </xdr:to>
    <xdr:cxnSp>
      <xdr:nvCxnSpPr>
        <xdr:cNvPr id="10" name="直接连接符 9"/>
        <xdr:cNvCxnSpPr/>
      </xdr:nvCxnSpPr>
      <xdr:spPr>
        <a:xfrm>
          <a:off x="4758055" y="2895600"/>
          <a:ext cx="600075" cy="295275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657225</xdr:colOff>
      <xdr:row>4</xdr:row>
      <xdr:rowOff>295275</xdr:rowOff>
    </xdr:to>
    <xdr:cxnSp>
      <xdr:nvCxnSpPr>
        <xdr:cNvPr id="11" name="直接连接符 10"/>
        <xdr:cNvCxnSpPr/>
      </xdr:nvCxnSpPr>
      <xdr:spPr>
        <a:xfrm>
          <a:off x="4758055" y="1752600"/>
          <a:ext cx="600075" cy="295275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657225</xdr:colOff>
      <xdr:row>5</xdr:row>
      <xdr:rowOff>295275</xdr:rowOff>
    </xdr:to>
    <xdr:cxnSp>
      <xdr:nvCxnSpPr>
        <xdr:cNvPr id="12" name="直接连接符 11"/>
        <xdr:cNvCxnSpPr/>
      </xdr:nvCxnSpPr>
      <xdr:spPr>
        <a:xfrm>
          <a:off x="5358130" y="2133600"/>
          <a:ext cx="600075" cy="295275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657225</xdr:colOff>
      <xdr:row>6</xdr:row>
      <xdr:rowOff>295275</xdr:rowOff>
    </xdr:to>
    <xdr:cxnSp>
      <xdr:nvCxnSpPr>
        <xdr:cNvPr id="13" name="直接连接符 12"/>
        <xdr:cNvCxnSpPr/>
      </xdr:nvCxnSpPr>
      <xdr:spPr>
        <a:xfrm>
          <a:off x="5358130" y="2514600"/>
          <a:ext cx="600075" cy="295275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0</xdr:rowOff>
    </xdr:from>
    <xdr:to>
      <xdr:col>7</xdr:col>
      <xdr:colOff>657225</xdr:colOff>
      <xdr:row>7</xdr:row>
      <xdr:rowOff>295275</xdr:rowOff>
    </xdr:to>
    <xdr:cxnSp>
      <xdr:nvCxnSpPr>
        <xdr:cNvPr id="14" name="直接连接符 13"/>
        <xdr:cNvCxnSpPr/>
      </xdr:nvCxnSpPr>
      <xdr:spPr>
        <a:xfrm>
          <a:off x="5358130" y="2895600"/>
          <a:ext cx="600075" cy="295275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657225</xdr:colOff>
      <xdr:row>4</xdr:row>
      <xdr:rowOff>295275</xdr:rowOff>
    </xdr:to>
    <xdr:cxnSp>
      <xdr:nvCxnSpPr>
        <xdr:cNvPr id="15" name="直接连接符 14"/>
        <xdr:cNvCxnSpPr/>
      </xdr:nvCxnSpPr>
      <xdr:spPr>
        <a:xfrm>
          <a:off x="5358130" y="1752600"/>
          <a:ext cx="600075" cy="295275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</xdr:row>
      <xdr:rowOff>0</xdr:rowOff>
    </xdr:from>
    <xdr:to>
      <xdr:col>8</xdr:col>
      <xdr:colOff>657225</xdr:colOff>
      <xdr:row>5</xdr:row>
      <xdr:rowOff>295275</xdr:rowOff>
    </xdr:to>
    <xdr:cxnSp>
      <xdr:nvCxnSpPr>
        <xdr:cNvPr id="16" name="直接连接符 15"/>
        <xdr:cNvCxnSpPr/>
      </xdr:nvCxnSpPr>
      <xdr:spPr>
        <a:xfrm>
          <a:off x="5958205" y="2133600"/>
          <a:ext cx="600075" cy="295275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</xdr:row>
      <xdr:rowOff>0</xdr:rowOff>
    </xdr:from>
    <xdr:to>
      <xdr:col>8</xdr:col>
      <xdr:colOff>657225</xdr:colOff>
      <xdr:row>4</xdr:row>
      <xdr:rowOff>295275</xdr:rowOff>
    </xdr:to>
    <xdr:cxnSp>
      <xdr:nvCxnSpPr>
        <xdr:cNvPr id="17" name="直接连接符 16"/>
        <xdr:cNvCxnSpPr/>
      </xdr:nvCxnSpPr>
      <xdr:spPr>
        <a:xfrm>
          <a:off x="5958205" y="1752600"/>
          <a:ext cx="600075" cy="295275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657225</xdr:colOff>
      <xdr:row>6</xdr:row>
      <xdr:rowOff>295275</xdr:rowOff>
    </xdr:to>
    <xdr:cxnSp>
      <xdr:nvCxnSpPr>
        <xdr:cNvPr id="18" name="直接连接符 17"/>
        <xdr:cNvCxnSpPr/>
      </xdr:nvCxnSpPr>
      <xdr:spPr>
        <a:xfrm>
          <a:off x="6558280" y="2514600"/>
          <a:ext cx="600075" cy="295275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657225</xdr:colOff>
      <xdr:row>7</xdr:row>
      <xdr:rowOff>295275</xdr:rowOff>
    </xdr:to>
    <xdr:cxnSp>
      <xdr:nvCxnSpPr>
        <xdr:cNvPr id="19" name="直接连接符 18"/>
        <xdr:cNvCxnSpPr/>
      </xdr:nvCxnSpPr>
      <xdr:spPr>
        <a:xfrm>
          <a:off x="6558280" y="2895600"/>
          <a:ext cx="600075" cy="295275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</xdr:row>
      <xdr:rowOff>0</xdr:rowOff>
    </xdr:from>
    <xdr:to>
      <xdr:col>9</xdr:col>
      <xdr:colOff>657225</xdr:colOff>
      <xdr:row>4</xdr:row>
      <xdr:rowOff>295275</xdr:rowOff>
    </xdr:to>
    <xdr:cxnSp>
      <xdr:nvCxnSpPr>
        <xdr:cNvPr id="20" name="直接连接符 19"/>
        <xdr:cNvCxnSpPr/>
      </xdr:nvCxnSpPr>
      <xdr:spPr>
        <a:xfrm>
          <a:off x="6558280" y="1752600"/>
          <a:ext cx="600075" cy="295275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P5" sqref="P5"/>
    </sheetView>
  </sheetViews>
  <sheetFormatPr defaultColWidth="9" defaultRowHeight="13.5"/>
  <cols>
    <col min="1" max="1" width="6.37142857142857" style="1" customWidth="1"/>
    <col min="2" max="2" width="10.6285714285714" style="1" customWidth="1"/>
    <col min="3" max="3" width="11.752380952381" style="1" customWidth="1"/>
    <col min="4" max="4" width="21.8571428571429" style="1" customWidth="1"/>
    <col min="5" max="5" width="11.752380952381" style="1" customWidth="1"/>
    <col min="6" max="12" width="9" style="1"/>
    <col min="13" max="13" width="11.8571428571429" style="1" customWidth="1"/>
    <col min="14" max="14" width="13.5714285714286" style="1" customWidth="1"/>
    <col min="15" max="16384" width="9" style="1"/>
  </cols>
  <sheetData>
    <row r="1" ht="4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0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3" customHeight="1" spans="1:14">
      <c r="A3" s="4" t="s">
        <v>2</v>
      </c>
      <c r="B3" s="4" t="s">
        <v>3</v>
      </c>
      <c r="C3" s="4" t="s">
        <v>4</v>
      </c>
      <c r="D3" s="5" t="s">
        <v>5</v>
      </c>
      <c r="E3" s="13" t="s">
        <v>6</v>
      </c>
      <c r="F3" s="14" t="s">
        <v>7</v>
      </c>
      <c r="G3" s="13"/>
      <c r="H3" s="13"/>
      <c r="I3" s="13"/>
      <c r="J3" s="13"/>
      <c r="K3" s="13"/>
      <c r="L3" s="13"/>
      <c r="M3" s="19" t="s">
        <v>8</v>
      </c>
      <c r="N3" s="13" t="s">
        <v>9</v>
      </c>
    </row>
    <row r="4" ht="34" customHeight="1" spans="1:14">
      <c r="A4" s="6"/>
      <c r="B4" s="6"/>
      <c r="C4" s="6"/>
      <c r="D4" s="7"/>
      <c r="E4" s="13"/>
      <c r="F4" s="15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18" t="s">
        <v>16</v>
      </c>
      <c r="M4" s="13"/>
      <c r="N4" s="13"/>
    </row>
    <row r="5" ht="30" customHeight="1" spans="1:14">
      <c r="A5" s="8">
        <v>1</v>
      </c>
      <c r="B5" s="9" t="s">
        <v>17</v>
      </c>
      <c r="C5" s="9" t="s">
        <v>18</v>
      </c>
      <c r="D5" s="9" t="s">
        <v>19</v>
      </c>
      <c r="E5" s="16" t="s">
        <v>20</v>
      </c>
      <c r="F5" s="9"/>
      <c r="G5" s="9"/>
      <c r="H5" s="9"/>
      <c r="I5" s="9"/>
      <c r="J5" s="9"/>
      <c r="K5" s="9">
        <v>7</v>
      </c>
      <c r="L5" s="9">
        <f>SUM(K5:K5)</f>
        <v>7</v>
      </c>
      <c r="M5" s="9">
        <f t="shared" ref="M5:M13" si="0">L5*40</f>
        <v>280</v>
      </c>
      <c r="N5" s="9"/>
    </row>
    <row r="6" ht="30" customHeight="1" spans="1:14">
      <c r="A6" s="8">
        <v>2</v>
      </c>
      <c r="B6" s="9" t="s">
        <v>17</v>
      </c>
      <c r="C6" s="9" t="s">
        <v>21</v>
      </c>
      <c r="D6" s="9" t="s">
        <v>22</v>
      </c>
      <c r="E6" s="16" t="s">
        <v>20</v>
      </c>
      <c r="F6" s="9"/>
      <c r="G6" s="9"/>
      <c r="H6" s="9"/>
      <c r="I6" s="9"/>
      <c r="J6" s="9">
        <v>63</v>
      </c>
      <c r="K6" s="9">
        <v>28</v>
      </c>
      <c r="L6" s="9">
        <f>SUM(J6:K6)</f>
        <v>91</v>
      </c>
      <c r="M6" s="9">
        <f t="shared" si="0"/>
        <v>3640</v>
      </c>
      <c r="N6" s="9"/>
    </row>
    <row r="7" ht="30" customHeight="1" spans="1:14">
      <c r="A7" s="8">
        <v>3</v>
      </c>
      <c r="B7" s="9" t="s">
        <v>17</v>
      </c>
      <c r="C7" s="9" t="s">
        <v>18</v>
      </c>
      <c r="D7" s="9" t="s">
        <v>23</v>
      </c>
      <c r="E7" s="16" t="s">
        <v>20</v>
      </c>
      <c r="F7" s="9"/>
      <c r="G7" s="9"/>
      <c r="H7" s="9"/>
      <c r="I7" s="9">
        <v>42</v>
      </c>
      <c r="J7" s="9"/>
      <c r="K7" s="9">
        <v>60</v>
      </c>
      <c r="L7" s="9">
        <f>SUM(I7:K7)</f>
        <v>102</v>
      </c>
      <c r="M7" s="9">
        <f t="shared" si="0"/>
        <v>4080</v>
      </c>
      <c r="N7" s="9"/>
    </row>
    <row r="8" ht="30" customHeight="1" spans="1:14">
      <c r="A8" s="8">
        <v>4</v>
      </c>
      <c r="B8" s="9" t="s">
        <v>17</v>
      </c>
      <c r="C8" s="9" t="s">
        <v>18</v>
      </c>
      <c r="D8" s="9" t="s">
        <v>24</v>
      </c>
      <c r="E8" s="16" t="s">
        <v>20</v>
      </c>
      <c r="F8" s="9"/>
      <c r="G8" s="9"/>
      <c r="H8" s="9"/>
      <c r="I8" s="9">
        <v>52</v>
      </c>
      <c r="J8" s="9"/>
      <c r="K8" s="9">
        <v>27</v>
      </c>
      <c r="L8" s="9">
        <f>SUM(I8:K8)</f>
        <v>79</v>
      </c>
      <c r="M8" s="9">
        <f t="shared" si="0"/>
        <v>3160</v>
      </c>
      <c r="N8" s="9"/>
    </row>
    <row r="9" ht="30" customHeight="1" spans="1:14">
      <c r="A9" s="8">
        <v>5</v>
      </c>
      <c r="B9" s="9" t="s">
        <v>25</v>
      </c>
      <c r="C9" s="9" t="s">
        <v>26</v>
      </c>
      <c r="D9" s="9" t="s">
        <v>27</v>
      </c>
      <c r="E9" s="16" t="s">
        <v>20</v>
      </c>
      <c r="F9" s="9"/>
      <c r="G9" s="9">
        <v>16</v>
      </c>
      <c r="H9" s="9">
        <v>4</v>
      </c>
      <c r="I9" s="9">
        <v>251</v>
      </c>
      <c r="J9" s="9"/>
      <c r="K9" s="9">
        <v>4</v>
      </c>
      <c r="L9" s="9">
        <f>SUM(G9:K9)</f>
        <v>275</v>
      </c>
      <c r="M9" s="9">
        <f t="shared" si="0"/>
        <v>11000</v>
      </c>
      <c r="N9" s="9"/>
    </row>
    <row r="10" ht="30" customHeight="1" spans="1:14">
      <c r="A10" s="8">
        <v>6</v>
      </c>
      <c r="B10" s="9" t="s">
        <v>28</v>
      </c>
      <c r="C10" s="9" t="s">
        <v>29</v>
      </c>
      <c r="D10" s="9" t="s">
        <v>30</v>
      </c>
      <c r="E10" s="16" t="s">
        <v>20</v>
      </c>
      <c r="F10" s="9">
        <v>8</v>
      </c>
      <c r="G10" s="9">
        <v>12</v>
      </c>
      <c r="H10" s="9">
        <v>11</v>
      </c>
      <c r="I10" s="9">
        <v>12</v>
      </c>
      <c r="J10" s="9">
        <v>12</v>
      </c>
      <c r="K10" s="9">
        <v>14</v>
      </c>
      <c r="L10" s="9">
        <f>SUM(F10:K10)</f>
        <v>69</v>
      </c>
      <c r="M10" s="9">
        <f t="shared" si="0"/>
        <v>2760</v>
      </c>
      <c r="N10" s="9"/>
    </row>
    <row r="11" ht="30" customHeight="1" spans="1:14">
      <c r="A11" s="8">
        <v>7</v>
      </c>
      <c r="B11" s="9" t="s">
        <v>28</v>
      </c>
      <c r="C11" s="9" t="s">
        <v>29</v>
      </c>
      <c r="D11" s="9" t="s">
        <v>31</v>
      </c>
      <c r="E11" s="16" t="s">
        <v>20</v>
      </c>
      <c r="F11" s="9">
        <v>5</v>
      </c>
      <c r="G11" s="9">
        <v>8</v>
      </c>
      <c r="H11" s="9">
        <v>18</v>
      </c>
      <c r="I11" s="9">
        <v>0</v>
      </c>
      <c r="J11" s="9">
        <v>13</v>
      </c>
      <c r="K11" s="9">
        <v>12</v>
      </c>
      <c r="L11" s="9">
        <f>SUM(F11:K11)</f>
        <v>56</v>
      </c>
      <c r="M11" s="9">
        <f t="shared" si="0"/>
        <v>2240</v>
      </c>
      <c r="N11" s="9"/>
    </row>
    <row r="12" ht="30" customHeight="1" spans="1:14">
      <c r="A12" s="8">
        <v>8</v>
      </c>
      <c r="B12" s="9" t="s">
        <v>28</v>
      </c>
      <c r="C12" s="9" t="s">
        <v>32</v>
      </c>
      <c r="D12" s="9" t="s">
        <v>33</v>
      </c>
      <c r="E12" s="16" t="s">
        <v>20</v>
      </c>
      <c r="F12" s="9">
        <v>17</v>
      </c>
      <c r="G12" s="9">
        <v>10</v>
      </c>
      <c r="H12" s="9">
        <v>14</v>
      </c>
      <c r="I12" s="9">
        <v>6</v>
      </c>
      <c r="J12" s="9">
        <v>5</v>
      </c>
      <c r="K12" s="9">
        <v>6</v>
      </c>
      <c r="L12" s="9">
        <f>SUM(F12:K12)</f>
        <v>58</v>
      </c>
      <c r="M12" s="9">
        <f t="shared" si="0"/>
        <v>2320</v>
      </c>
      <c r="N12" s="9"/>
    </row>
    <row r="13" ht="30" customHeight="1" spans="1:14">
      <c r="A13" s="10">
        <v>9</v>
      </c>
      <c r="B13" s="11" t="s">
        <v>34</v>
      </c>
      <c r="C13" s="11"/>
      <c r="D13" s="11"/>
      <c r="E13" s="17" t="s">
        <v>20</v>
      </c>
      <c r="F13" s="11">
        <v>178</v>
      </c>
      <c r="G13" s="11">
        <v>90</v>
      </c>
      <c r="H13" s="11">
        <v>109</v>
      </c>
      <c r="I13" s="11">
        <v>409</v>
      </c>
      <c r="J13" s="11">
        <v>138</v>
      </c>
      <c r="K13" s="11">
        <v>315</v>
      </c>
      <c r="L13" s="11">
        <v>1239</v>
      </c>
      <c r="M13" s="11">
        <f t="shared" si="0"/>
        <v>49560</v>
      </c>
      <c r="N13" s="9"/>
    </row>
    <row r="14" ht="31" customHeight="1" spans="1:14">
      <c r="A14" s="12" t="s">
        <v>35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>
        <f>SUM(L5:L13)</f>
        <v>1976</v>
      </c>
      <c r="M14" s="12">
        <f>SUM(M5:M13)</f>
        <v>79040</v>
      </c>
      <c r="N14" s="9"/>
    </row>
  </sheetData>
  <mergeCells count="12">
    <mergeCell ref="A1:N1"/>
    <mergeCell ref="A2:N2"/>
    <mergeCell ref="F3:L3"/>
    <mergeCell ref="B13:D13"/>
    <mergeCell ref="A14:K14"/>
    <mergeCell ref="A3:A4"/>
    <mergeCell ref="B3:B4"/>
    <mergeCell ref="C3:C4"/>
    <mergeCell ref="D3:D4"/>
    <mergeCell ref="E3:E4"/>
    <mergeCell ref="M3:M4"/>
    <mergeCell ref="N3:N4"/>
  </mergeCells>
  <pageMargins left="0.511805555555556" right="0.472222222222222" top="0.75" bottom="0.75" header="0.3" footer="0.3"/>
  <pageSetup paperSize="9" scale="92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qtxs</cp:lastModifiedBy>
  <dcterms:created xsi:type="dcterms:W3CDTF">2023-05-12T19:15:00Z</dcterms:created>
  <dcterms:modified xsi:type="dcterms:W3CDTF">2025-05-12T16:23:52Z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F368FF5938E243F6971E43634EC1955A_13</vt:lpwstr>
  </property>
</Properties>
</file>